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76"/>
  <workbookPr filterPrivacy="1" defaultThemeVersion="124226"/>
  <bookViews>
    <workbookView xWindow="30405" yWindow="540" windowWidth="19200" windowHeight="11385" activeTab="0"/>
  </bookViews>
  <sheets>
    <sheet name="List1" sheetId="1" r:id="rId1"/>
    <sheet name="List2" sheetId="2" r:id="rId2"/>
    <sheet name="List3" sheetId="3" r:id="rId3"/>
  </sheets>
  <definedNames/>
  <calcPr calcId="191029"/>
</workbook>
</file>

<file path=xl/sharedStrings.xml><?xml version="1.0" encoding="utf-8"?>
<sst xmlns="http://schemas.openxmlformats.org/spreadsheetml/2006/main" count="157" uniqueCount="101">
  <si>
    <t>Položka</t>
  </si>
  <si>
    <t>množství</t>
  </si>
  <si>
    <t>bez DPH</t>
  </si>
  <si>
    <t>vč. DPH</t>
  </si>
  <si>
    <t>Předpokl.</t>
  </si>
  <si>
    <t>Cena Kč za jednotku</t>
  </si>
  <si>
    <t>Cena Kč celkem</t>
  </si>
  <si>
    <t>CELKEM</t>
  </si>
  <si>
    <t>1 kus</t>
  </si>
  <si>
    <t>Kyocera p2135dn</t>
  </si>
  <si>
    <t>TK170</t>
  </si>
  <si>
    <t>CF280X</t>
  </si>
  <si>
    <t>Q7553X</t>
  </si>
  <si>
    <t>CE505X</t>
  </si>
  <si>
    <t>EPSON 2400</t>
  </si>
  <si>
    <t>C13S050585</t>
  </si>
  <si>
    <t>HP 2600 -černá</t>
  </si>
  <si>
    <t>Q6000A</t>
  </si>
  <si>
    <t>HP 2600 -modrá</t>
  </si>
  <si>
    <t>Q6001A</t>
  </si>
  <si>
    <t>HP 2600 -žlutá</t>
  </si>
  <si>
    <t>Q6002A</t>
  </si>
  <si>
    <t>HP 2600 -červená</t>
  </si>
  <si>
    <t>Q6003A</t>
  </si>
  <si>
    <t>HP 2025 -černá</t>
  </si>
  <si>
    <t>CC530A</t>
  </si>
  <si>
    <t>HP 2025 -modrá</t>
  </si>
  <si>
    <t>CC531A</t>
  </si>
  <si>
    <t>HP 2025 -žlutá</t>
  </si>
  <si>
    <t>CC532A</t>
  </si>
  <si>
    <t>HP 2025 -červená</t>
  </si>
  <si>
    <t>CC533A</t>
  </si>
  <si>
    <t>CE411A</t>
  </si>
  <si>
    <t>CE412A</t>
  </si>
  <si>
    <t>CE413A</t>
  </si>
  <si>
    <t>OKI ML 6300FB-SC</t>
  </si>
  <si>
    <t>CANON FAX</t>
  </si>
  <si>
    <t>BX-3</t>
  </si>
  <si>
    <t>C4871A</t>
  </si>
  <si>
    <t>C4846A</t>
  </si>
  <si>
    <t>C4847A</t>
  </si>
  <si>
    <t>C4848A</t>
  </si>
  <si>
    <t>HP DnJ 1050C - black</t>
  </si>
  <si>
    <t>HP DnJ 1050C - cyan</t>
  </si>
  <si>
    <t>HP DnJ 1050C - magenta</t>
  </si>
  <si>
    <t>HP DnJ 1050C - yellow</t>
  </si>
  <si>
    <t>EPSON Unit pro 100k</t>
  </si>
  <si>
    <t>C13S051206</t>
  </si>
  <si>
    <t>HP DnJ 1050C - tisk. hlava - black</t>
  </si>
  <si>
    <t>C4820A</t>
  </si>
  <si>
    <t>HP DnJ 1050C - tisk. hlava - cyan</t>
  </si>
  <si>
    <t>C4821A</t>
  </si>
  <si>
    <t>HP DnJ 1050C - tisk. hlava - magenta</t>
  </si>
  <si>
    <t>C4822A</t>
  </si>
  <si>
    <t>HP DnJ 1050C - tisk. hlava - yellow</t>
  </si>
  <si>
    <t>C4823A</t>
  </si>
  <si>
    <t>Jednotka</t>
  </si>
  <si>
    <t>CF226A</t>
  </si>
  <si>
    <t>Olivetti PR2+</t>
  </si>
  <si>
    <t>EPSON L300</t>
  </si>
  <si>
    <t>T6641</t>
  </si>
  <si>
    <t>T6642</t>
  </si>
  <si>
    <t>T6643</t>
  </si>
  <si>
    <t>T6644</t>
  </si>
  <si>
    <t>CE410X</t>
  </si>
  <si>
    <t>B0375</t>
  </si>
  <si>
    <t>Canon MF633Cdw a MF635cx</t>
  </si>
  <si>
    <t>045H Black</t>
  </si>
  <si>
    <t>045H Magenta</t>
  </si>
  <si>
    <t>045H Yellow</t>
  </si>
  <si>
    <t>045H Cyan</t>
  </si>
  <si>
    <t>HP M203dn</t>
  </si>
  <si>
    <t>CF230A</t>
  </si>
  <si>
    <t>HP LaserJet Pro M404dn</t>
  </si>
  <si>
    <t>HP LaserJet P2015</t>
  </si>
  <si>
    <t>HP LaserJet P2055</t>
  </si>
  <si>
    <t>HP LaserJet Pro 400 M401dn</t>
  </si>
  <si>
    <t>HP LaserJet Pro M402dn</t>
  </si>
  <si>
    <t>CF259X</t>
  </si>
  <si>
    <t>HP LaserJet Pro 400 Color M451dn černá</t>
  </si>
  <si>
    <t>HP LaserJet Pro 400 Color M451dn modrá</t>
  </si>
  <si>
    <t>HP LaserJet Pro 400 Color M451dn žlutá</t>
  </si>
  <si>
    <t>HP LaserJet Pro 400 Color M451dn červená</t>
  </si>
  <si>
    <t>HP DesignJet T1600 čer.fot. 300 ml</t>
  </si>
  <si>
    <t>P2V73A</t>
  </si>
  <si>
    <t>HP DesignJet T1600 čer.mat. 300 ml</t>
  </si>
  <si>
    <t>P2V71A</t>
  </si>
  <si>
    <t>HP DesignJet T1600 azurová 300ml</t>
  </si>
  <si>
    <t>P2V68A</t>
  </si>
  <si>
    <t>HP DesignJet T1600 žlutá 300 ml</t>
  </si>
  <si>
    <t>P2V70A</t>
  </si>
  <si>
    <t>HP DesignJet T1600 purpurová 300 ml</t>
  </si>
  <si>
    <t>P2V69A</t>
  </si>
  <si>
    <t>HP DesignJet T1600 šedá 130 ml</t>
  </si>
  <si>
    <t>P2V66A</t>
  </si>
  <si>
    <t>HP DesignJet T1600 Tisk.hl. HP 727</t>
  </si>
  <si>
    <t>B3P06A</t>
  </si>
  <si>
    <t>HP DesignJet T1600 šedá 330 ml</t>
  </si>
  <si>
    <t>P2V72A</t>
  </si>
  <si>
    <t>EPSON L655</t>
  </si>
  <si>
    <t>T7741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</si>
</sst>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#,##0.00\ &quot;Kč&quot;;\-#,##0.00\ &quot;Kč&quot;"/>
    <numFmt numFmtId="164" formatCode="_-* #,##0.00\ _K_č_-;\-* #,##0.00\ _K_č_-;_-* &quot;-&quot;\ _K_č_-;_-@_-"/>
    <numFmt numFmtId="165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sz val="8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6"/>
        <bgColor indexed="64"/>
      </patternFill>
    </fill>
  </fills>
  <borders count="38">
    <border>
      <left/>
      <right/>
      <top/>
      <bottom/>
      <diagonal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 style="medium"/>
      <right/>
      <top style="thin"/>
      <bottom/>
    </border>
    <border>
      <left style="medium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0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/>
    <xf numFmtId="165" fontId="0" fillId="3" borderId="2" xfId="0" applyNumberFormat="1" applyFont="1" applyFill="1" applyBorder="1" applyAlignment="1">
      <alignment horizontal="center"/>
    </xf>
    <xf numFmtId="0" fontId="3" fillId="4" borderId="2" xfId="0" applyFont="1" applyFill="1" applyBorder="1" applyAlignment="1">
      <alignment wrapText="1"/>
    </xf>
    <xf numFmtId="7" fontId="7" fillId="0" borderId="3" xfId="0" applyNumberFormat="1" applyFont="1" applyBorder="1" applyAlignment="1" applyProtection="1">
      <alignment horizontal="right" vertical="top" wrapText="1"/>
      <protection/>
    </xf>
    <xf numFmtId="164" fontId="7" fillId="0" borderId="4" xfId="0" applyNumberFormat="1" applyFont="1" applyBorder="1" applyAlignment="1" applyProtection="1">
      <alignment horizontal="right" vertical="top" wrapText="1"/>
      <protection/>
    </xf>
    <xf numFmtId="0" fontId="3" fillId="2" borderId="5" xfId="0" applyFont="1" applyFill="1" applyBorder="1" applyAlignment="1">
      <alignment horizontal="center" wrapText="1"/>
    </xf>
    <xf numFmtId="165" fontId="0" fillId="3" borderId="6" xfId="0" applyNumberFormat="1" applyFont="1" applyFill="1" applyBorder="1" applyAlignment="1">
      <alignment horizontal="center"/>
    </xf>
    <xf numFmtId="7" fontId="7" fillId="0" borderId="7" xfId="0" applyNumberFormat="1" applyFont="1" applyBorder="1" applyAlignment="1" applyProtection="1">
      <alignment horizontal="right" vertical="top" wrapText="1"/>
      <protection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164" fontId="7" fillId="0" borderId="12" xfId="0" applyNumberFormat="1" applyFont="1" applyBorder="1" applyAlignment="1" applyProtection="1">
      <alignment horizontal="right" vertical="top" wrapText="1"/>
      <protection/>
    </xf>
    <xf numFmtId="0" fontId="3" fillId="4" borderId="13" xfId="0" applyFont="1" applyFill="1" applyBorder="1" applyAlignment="1">
      <alignment horizontal="center" wrapText="1"/>
    </xf>
    <xf numFmtId="0" fontId="0" fillId="4" borderId="2" xfId="0" applyFill="1" applyBorder="1"/>
    <xf numFmtId="0" fontId="0" fillId="0" borderId="0" xfId="0" applyAlignment="1">
      <alignment horizontal="center"/>
    </xf>
    <xf numFmtId="1" fontId="6" fillId="2" borderId="14" xfId="0" applyNumberFormat="1" applyFont="1" applyFill="1" applyBorder="1" applyAlignment="1" applyProtection="1">
      <alignment horizontal="center" vertical="center" wrapText="1"/>
      <protection locked="0"/>
    </xf>
    <xf numFmtId="1" fontId="6" fillId="2" borderId="15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0" xfId="0" applyNumberFormat="1"/>
    <xf numFmtId="165" fontId="0" fillId="3" borderId="16" xfId="0" applyNumberFormat="1" applyFont="1" applyFill="1" applyBorder="1" applyAlignment="1">
      <alignment horizontal="center"/>
    </xf>
    <xf numFmtId="7" fontId="7" fillId="0" borderId="17" xfId="0" applyNumberFormat="1" applyFont="1" applyBorder="1" applyAlignment="1" applyProtection="1">
      <alignment horizontal="right" vertical="top" wrapText="1"/>
      <protection/>
    </xf>
    <xf numFmtId="164" fontId="7" fillId="0" borderId="18" xfId="0" applyNumberFormat="1" applyFont="1" applyBorder="1" applyAlignment="1" applyProtection="1">
      <alignment horizontal="right" vertical="top" wrapText="1"/>
      <protection/>
    </xf>
    <xf numFmtId="0" fontId="3" fillId="2" borderId="2" xfId="0" applyFont="1" applyFill="1" applyBorder="1" applyAlignment="1">
      <alignment wrapText="1"/>
    </xf>
    <xf numFmtId="1" fontId="0" fillId="3" borderId="2" xfId="0" applyNumberForma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4" borderId="2" xfId="0" applyFont="1" applyFill="1" applyBorder="1" applyAlignment="1">
      <alignment horizontal="left"/>
    </xf>
    <xf numFmtId="0" fontId="0" fillId="4" borderId="2" xfId="0" applyFill="1" applyBorder="1" applyAlignment="1">
      <alignment horizontal="left"/>
    </xf>
    <xf numFmtId="0" fontId="0" fillId="4" borderId="2" xfId="0" applyFill="1" applyBorder="1" applyAlignment="1">
      <alignment/>
    </xf>
    <xf numFmtId="1" fontId="5" fillId="4" borderId="1" xfId="0" applyNumberFormat="1" applyFont="1" applyFill="1" applyBorder="1" applyAlignment="1">
      <alignment horizontal="center"/>
    </xf>
    <xf numFmtId="164" fontId="7" fillId="0" borderId="13" xfId="0" applyNumberFormat="1" applyFont="1" applyBorder="1" applyAlignment="1" applyProtection="1">
      <alignment horizontal="right" vertical="top" wrapText="1"/>
      <protection/>
    </xf>
    <xf numFmtId="0" fontId="0" fillId="0" borderId="13" xfId="0" applyBorder="1" applyAlignment="1">
      <alignment horizontal="center"/>
    </xf>
    <xf numFmtId="0" fontId="0" fillId="0" borderId="4" xfId="0" applyBorder="1"/>
    <xf numFmtId="0" fontId="3" fillId="2" borderId="20" xfId="0" applyFont="1" applyFill="1" applyBorder="1" applyAlignment="1">
      <alignment horizontal="center" wrapText="1"/>
    </xf>
    <xf numFmtId="0" fontId="0" fillId="4" borderId="16" xfId="0" applyFill="1" applyBorder="1" applyAlignment="1">
      <alignment horizontal="left"/>
    </xf>
    <xf numFmtId="0" fontId="3" fillId="2" borderId="16" xfId="0" applyFont="1" applyFill="1" applyBorder="1" applyAlignment="1">
      <alignment wrapText="1"/>
    </xf>
    <xf numFmtId="1" fontId="5" fillId="4" borderId="20" xfId="0" applyNumberFormat="1" applyFont="1" applyFill="1" applyBorder="1" applyAlignment="1">
      <alignment horizontal="center"/>
    </xf>
    <xf numFmtId="164" fontId="7" fillId="0" borderId="21" xfId="0" applyNumberFormat="1" applyFont="1" applyBorder="1" applyAlignment="1" applyProtection="1">
      <alignment horizontal="right" vertical="top" wrapText="1"/>
      <protection/>
    </xf>
    <xf numFmtId="164" fontId="2" fillId="5" borderId="22" xfId="0" applyNumberFormat="1" applyFont="1" applyFill="1" applyBorder="1" applyAlignment="1" applyProtection="1">
      <alignment horizontal="right" vertical="center" wrapText="1"/>
      <protection locked="0"/>
    </xf>
    <xf numFmtId="164" fontId="2" fillId="5" borderId="23" xfId="0" applyNumberFormat="1" applyFont="1" applyFill="1" applyBorder="1" applyAlignment="1" applyProtection="1">
      <alignment horizontal="right" vertical="center" wrapText="1"/>
      <protection/>
    </xf>
    <xf numFmtId="0" fontId="0" fillId="4" borderId="6" xfId="0" applyFont="1" applyFill="1" applyBorder="1" applyAlignment="1">
      <alignment horizontal="left"/>
    </xf>
    <xf numFmtId="0" fontId="3" fillId="2" borderId="6" xfId="0" applyFont="1" applyFill="1" applyBorder="1" applyAlignment="1">
      <alignment wrapText="1"/>
    </xf>
    <xf numFmtId="1" fontId="5" fillId="4" borderId="5" xfId="0" applyNumberFormat="1" applyFont="1" applyFill="1" applyBorder="1" applyAlignment="1">
      <alignment horizontal="center"/>
    </xf>
    <xf numFmtId="164" fontId="7" fillId="0" borderId="24" xfId="0" applyNumberFormat="1" applyFont="1" applyBorder="1" applyAlignment="1" applyProtection="1">
      <alignment horizontal="right" vertical="top" wrapText="1"/>
      <protection/>
    </xf>
    <xf numFmtId="0" fontId="2" fillId="2" borderId="25" xfId="0" applyFont="1" applyFill="1" applyBorder="1" applyAlignment="1" applyProtection="1">
      <alignment horizontal="left" vertical="center"/>
      <protection locked="0"/>
    </xf>
    <xf numFmtId="0" fontId="2" fillId="2" borderId="22" xfId="0" applyFont="1" applyFill="1" applyBorder="1" applyAlignment="1" applyProtection="1">
      <alignment horizontal="left" vertical="center"/>
      <protection locked="0"/>
    </xf>
    <xf numFmtId="0" fontId="2" fillId="2" borderId="26" xfId="0" applyFont="1" applyFill="1" applyBorder="1" applyAlignment="1" applyProtection="1">
      <alignment horizontal="center" vertical="center" wrapText="1"/>
      <protection locked="0"/>
    </xf>
    <xf numFmtId="0" fontId="2" fillId="2" borderId="27" xfId="0" applyFont="1" applyFill="1" applyBorder="1" applyAlignment="1" applyProtection="1">
      <alignment horizontal="center" vertical="center" wrapText="1"/>
      <protection locked="0"/>
    </xf>
    <xf numFmtId="0" fontId="2" fillId="2" borderId="28" xfId="0" applyFont="1" applyFill="1" applyBorder="1" applyAlignment="1" applyProtection="1">
      <alignment horizontal="center" vertical="center" wrapText="1"/>
      <protection locked="0"/>
    </xf>
    <xf numFmtId="0" fontId="2" fillId="2" borderId="29" xfId="0" applyFont="1" applyFill="1" applyBorder="1" applyAlignment="1" applyProtection="1">
      <alignment horizontal="center" vertical="center" wrapText="1"/>
      <protection locked="0"/>
    </xf>
    <xf numFmtId="0" fontId="2" fillId="2" borderId="30" xfId="0" applyFont="1" applyFill="1" applyBorder="1" applyAlignment="1" applyProtection="1">
      <alignment horizontal="center" vertical="center" wrapText="1"/>
      <protection locked="0"/>
    </xf>
    <xf numFmtId="0" fontId="2" fillId="2" borderId="31" xfId="0" applyFont="1" applyFill="1" applyBorder="1" applyAlignment="1" applyProtection="1">
      <alignment horizontal="center" vertical="center" wrapText="1"/>
      <protection locked="0"/>
    </xf>
    <xf numFmtId="0" fontId="6" fillId="0" borderId="32" xfId="0" applyFont="1" applyBorder="1" applyAlignment="1" applyProtection="1">
      <alignment horizontal="center" vertical="center" wrapText="1"/>
      <protection locked="0"/>
    </xf>
    <xf numFmtId="0" fontId="6" fillId="0" borderId="33" xfId="0" applyFont="1" applyBorder="1" applyAlignment="1" applyProtection="1">
      <alignment horizontal="center" vertical="center" wrapText="1"/>
      <protection locked="0"/>
    </xf>
    <xf numFmtId="0" fontId="6" fillId="0" borderId="34" xfId="0" applyFont="1" applyBorder="1" applyAlignment="1" applyProtection="1">
      <alignment horizontal="center" vertical="center" wrapText="1"/>
      <protection locked="0"/>
    </xf>
    <xf numFmtId="0" fontId="6" fillId="0" borderId="35" xfId="0" applyFont="1" applyBorder="1" applyAlignment="1" applyProtection="1">
      <alignment horizontal="center" vertical="center" wrapText="1"/>
      <protection locked="0"/>
    </xf>
    <xf numFmtId="0" fontId="2" fillId="2" borderId="36" xfId="0" applyFont="1" applyFill="1" applyBorder="1" applyAlignment="1" applyProtection="1">
      <alignment horizontal="center" vertical="center" wrapText="1"/>
      <protection locked="0"/>
    </xf>
    <xf numFmtId="0" fontId="2" fillId="2" borderId="37" xfId="0" applyFont="1" applyFill="1" applyBorder="1" applyAlignment="1" applyProtection="1">
      <alignment horizontal="center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52"/>
  <sheetViews>
    <sheetView tabSelected="1" zoomScale="86" zoomScaleNormal="86" workbookViewId="0" topLeftCell="A1">
      <selection activeCell="K6" sqref="K6"/>
    </sheetView>
  </sheetViews>
  <sheetFormatPr defaultColWidth="9.140625" defaultRowHeight="15"/>
  <cols>
    <col min="1" max="1" width="4.28125" style="0" customWidth="1"/>
    <col min="2" max="2" width="41.140625" style="2" bestFit="1" customWidth="1"/>
    <col min="3" max="3" width="25.57421875" style="0" customWidth="1"/>
    <col min="4" max="4" width="9.8515625" style="0" customWidth="1"/>
    <col min="5" max="5" width="10.421875" style="0" bestFit="1" customWidth="1"/>
    <col min="6" max="6" width="10.8515625" style="0" customWidth="1"/>
    <col min="7" max="7" width="9.8515625" style="21" customWidth="1"/>
    <col min="8" max="9" width="17.00390625" style="0" customWidth="1"/>
  </cols>
  <sheetData>
    <row r="1" spans="1:9" ht="15" customHeight="1">
      <c r="A1" s="48" t="s">
        <v>0</v>
      </c>
      <c r="B1" s="49"/>
      <c r="C1" s="50"/>
      <c r="D1" s="58" t="s">
        <v>56</v>
      </c>
      <c r="E1" s="56" t="s">
        <v>5</v>
      </c>
      <c r="F1" s="57"/>
      <c r="G1" s="19" t="s">
        <v>4</v>
      </c>
      <c r="H1" s="54" t="s">
        <v>6</v>
      </c>
      <c r="I1" s="55"/>
    </row>
    <row r="2" spans="1:9" ht="15.75" thickBot="1">
      <c r="A2" s="51"/>
      <c r="B2" s="52"/>
      <c r="C2" s="53"/>
      <c r="D2" s="59"/>
      <c r="E2" s="11" t="s">
        <v>2</v>
      </c>
      <c r="F2" s="12" t="s">
        <v>3</v>
      </c>
      <c r="G2" s="20" t="s">
        <v>1</v>
      </c>
      <c r="H2" s="13" t="s">
        <v>2</v>
      </c>
      <c r="I2" s="14" t="s">
        <v>3</v>
      </c>
    </row>
    <row r="3" spans="1:9" ht="15" customHeight="1">
      <c r="A3" s="8">
        <v>1</v>
      </c>
      <c r="B3" s="42" t="s">
        <v>9</v>
      </c>
      <c r="C3" s="42" t="s">
        <v>10</v>
      </c>
      <c r="D3" s="43" t="s">
        <v>8</v>
      </c>
      <c r="E3" s="9"/>
      <c r="F3" s="10"/>
      <c r="G3" s="44">
        <v>82</v>
      </c>
      <c r="H3" s="45">
        <f>E3*G3</f>
        <v>0</v>
      </c>
      <c r="I3" s="15">
        <f>(F3*G3)</f>
        <v>0</v>
      </c>
    </row>
    <row r="4" spans="1:9" ht="15" customHeight="1">
      <c r="A4" s="1">
        <v>2</v>
      </c>
      <c r="B4" s="28" t="s">
        <v>74</v>
      </c>
      <c r="C4" s="28" t="s">
        <v>12</v>
      </c>
      <c r="D4" s="25" t="s">
        <v>8</v>
      </c>
      <c r="E4" s="4"/>
      <c r="F4" s="6"/>
      <c r="G4" s="31">
        <v>4</v>
      </c>
      <c r="H4" s="32">
        <f aca="true" t="shared" si="0" ref="H4:H51">E4*G4</f>
        <v>0</v>
      </c>
      <c r="I4" s="7">
        <f aca="true" t="shared" si="1" ref="I4:I51">(F4*G4)</f>
        <v>0</v>
      </c>
    </row>
    <row r="5" spans="1:9" s="3" customFormat="1" ht="15" customHeight="1">
      <c r="A5" s="8">
        <v>3</v>
      </c>
      <c r="B5" s="17" t="s">
        <v>75</v>
      </c>
      <c r="C5" s="17" t="s">
        <v>13</v>
      </c>
      <c r="D5" s="5" t="s">
        <v>8</v>
      </c>
      <c r="E5" s="4"/>
      <c r="F5" s="6"/>
      <c r="G5" s="31">
        <v>33</v>
      </c>
      <c r="H5" s="32">
        <f>E5*G5</f>
        <v>0</v>
      </c>
      <c r="I5" s="7">
        <f>(F5*G5)</f>
        <v>0</v>
      </c>
    </row>
    <row r="6" spans="1:20" s="3" customFormat="1" ht="15">
      <c r="A6" s="16">
        <v>77</v>
      </c>
      <c r="B6" s="17" t="s">
        <v>76</v>
      </c>
      <c r="C6" s="17" t="s">
        <v>11</v>
      </c>
      <c r="D6" s="25" t="s">
        <v>8</v>
      </c>
      <c r="E6" s="26"/>
      <c r="F6" s="27"/>
      <c r="G6" s="31">
        <v>16</v>
      </c>
      <c r="H6" s="33"/>
      <c r="I6" s="34"/>
      <c r="J6" s="18"/>
      <c r="L6" s="18"/>
      <c r="N6" s="18"/>
      <c r="P6" s="18"/>
      <c r="R6" s="18"/>
      <c r="T6" s="18"/>
    </row>
    <row r="7" spans="1:9" ht="15" customHeight="1">
      <c r="A7" s="1">
        <v>4</v>
      </c>
      <c r="B7" s="29" t="s">
        <v>77</v>
      </c>
      <c r="C7" s="29" t="s">
        <v>57</v>
      </c>
      <c r="D7" s="25" t="s">
        <v>8</v>
      </c>
      <c r="E7" s="4"/>
      <c r="F7" s="6"/>
      <c r="G7" s="31">
        <v>112</v>
      </c>
      <c r="H7" s="32">
        <f t="shared" si="0"/>
        <v>0</v>
      </c>
      <c r="I7" s="7">
        <f t="shared" si="1"/>
        <v>0</v>
      </c>
    </row>
    <row r="8" spans="1:9" ht="15" customHeight="1">
      <c r="A8" s="1">
        <v>62</v>
      </c>
      <c r="B8" s="28" t="s">
        <v>73</v>
      </c>
      <c r="C8" s="28" t="s">
        <v>78</v>
      </c>
      <c r="D8" s="5" t="s">
        <v>8</v>
      </c>
      <c r="E8" s="4"/>
      <c r="F8" s="6"/>
      <c r="G8" s="31">
        <v>94</v>
      </c>
      <c r="H8" s="32">
        <f>E8*G8</f>
        <v>0</v>
      </c>
      <c r="I8" s="7">
        <f>(F8*G8)</f>
        <v>0</v>
      </c>
    </row>
    <row r="9" spans="1:9" ht="15" customHeight="1">
      <c r="A9" s="8">
        <v>5</v>
      </c>
      <c r="B9" s="29" t="s">
        <v>14</v>
      </c>
      <c r="C9" s="29" t="s">
        <v>15</v>
      </c>
      <c r="D9" s="25" t="s">
        <v>8</v>
      </c>
      <c r="E9" s="4"/>
      <c r="F9" s="6"/>
      <c r="G9" s="31">
        <v>36</v>
      </c>
      <c r="H9" s="32">
        <f t="shared" si="0"/>
        <v>0</v>
      </c>
      <c r="I9" s="7">
        <f t="shared" si="1"/>
        <v>0</v>
      </c>
    </row>
    <row r="10" spans="1:9" s="3" customFormat="1" ht="15" customHeight="1">
      <c r="A10" s="1">
        <v>6</v>
      </c>
      <c r="B10" s="30" t="s">
        <v>46</v>
      </c>
      <c r="C10" s="17" t="s">
        <v>47</v>
      </c>
      <c r="D10" s="5" t="s">
        <v>8</v>
      </c>
      <c r="E10" s="4"/>
      <c r="F10" s="6"/>
      <c r="G10" s="31">
        <v>1</v>
      </c>
      <c r="H10" s="32">
        <f>E10*G10</f>
        <v>0</v>
      </c>
      <c r="I10" s="7">
        <f>(F10*G10)</f>
        <v>0</v>
      </c>
    </row>
    <row r="11" spans="1:9" s="3" customFormat="1" ht="15" customHeight="1">
      <c r="A11" s="8">
        <v>7</v>
      </c>
      <c r="B11" s="30" t="s">
        <v>58</v>
      </c>
      <c r="C11" s="17" t="s">
        <v>65</v>
      </c>
      <c r="D11" s="5" t="s">
        <v>8</v>
      </c>
      <c r="E11" s="4"/>
      <c r="F11" s="6"/>
      <c r="G11" s="31">
        <v>15</v>
      </c>
      <c r="H11" s="32">
        <f>E11*G11</f>
        <v>0</v>
      </c>
      <c r="I11" s="7">
        <f>(F11*G11)</f>
        <v>0</v>
      </c>
    </row>
    <row r="12" spans="1:9" s="3" customFormat="1" ht="15" customHeight="1">
      <c r="A12" s="1">
        <v>8</v>
      </c>
      <c r="B12" s="17" t="s">
        <v>79</v>
      </c>
      <c r="C12" s="17" t="s">
        <v>64</v>
      </c>
      <c r="D12" s="5" t="s">
        <v>8</v>
      </c>
      <c r="E12" s="4"/>
      <c r="F12" s="6"/>
      <c r="G12" s="31">
        <v>8</v>
      </c>
      <c r="H12" s="32">
        <f>E12*G12</f>
        <v>0</v>
      </c>
      <c r="I12" s="7">
        <f aca="true" t="shared" si="2" ref="I12">(F12*G12)</f>
        <v>0</v>
      </c>
    </row>
    <row r="13" spans="1:20" s="3" customFormat="1" ht="15">
      <c r="A13" s="16">
        <v>76</v>
      </c>
      <c r="B13" s="17" t="s">
        <v>80</v>
      </c>
      <c r="C13" s="17" t="s">
        <v>32</v>
      </c>
      <c r="D13" s="25" t="s">
        <v>8</v>
      </c>
      <c r="E13" s="26"/>
      <c r="F13" s="27"/>
      <c r="G13" s="31">
        <v>8</v>
      </c>
      <c r="H13" s="33"/>
      <c r="I13" s="34"/>
      <c r="J13" s="18"/>
      <c r="L13" s="18"/>
      <c r="N13" s="18"/>
      <c r="P13" s="18"/>
      <c r="R13" s="18"/>
      <c r="T13" s="18"/>
    </row>
    <row r="14" spans="1:9" ht="15" customHeight="1">
      <c r="A14" s="8">
        <v>9</v>
      </c>
      <c r="B14" s="29" t="s">
        <v>81</v>
      </c>
      <c r="C14" s="29" t="s">
        <v>33</v>
      </c>
      <c r="D14" s="25" t="s">
        <v>8</v>
      </c>
      <c r="E14" s="4"/>
      <c r="F14" s="6"/>
      <c r="G14" s="31">
        <v>9</v>
      </c>
      <c r="H14" s="32">
        <f t="shared" si="0"/>
        <v>0</v>
      </c>
      <c r="I14" s="7">
        <f t="shared" si="1"/>
        <v>0</v>
      </c>
    </row>
    <row r="15" spans="1:9" ht="15" customHeight="1">
      <c r="A15" s="1">
        <v>10</v>
      </c>
      <c r="B15" s="29" t="s">
        <v>82</v>
      </c>
      <c r="C15" s="29" t="s">
        <v>34</v>
      </c>
      <c r="D15" s="25" t="s">
        <v>8</v>
      </c>
      <c r="E15" s="4"/>
      <c r="F15" s="6"/>
      <c r="G15" s="31">
        <v>10</v>
      </c>
      <c r="H15" s="32">
        <f t="shared" si="0"/>
        <v>0</v>
      </c>
      <c r="I15" s="7">
        <f t="shared" si="1"/>
        <v>0</v>
      </c>
    </row>
    <row r="16" spans="1:9" ht="15" customHeight="1">
      <c r="A16" s="8">
        <v>11</v>
      </c>
      <c r="B16" s="29" t="s">
        <v>16</v>
      </c>
      <c r="C16" s="29" t="s">
        <v>17</v>
      </c>
      <c r="D16" s="25" t="s">
        <v>8</v>
      </c>
      <c r="E16" s="4"/>
      <c r="F16" s="6"/>
      <c r="G16" s="31">
        <v>1</v>
      </c>
      <c r="H16" s="32">
        <f t="shared" si="0"/>
        <v>0</v>
      </c>
      <c r="I16" s="7">
        <f t="shared" si="1"/>
        <v>0</v>
      </c>
    </row>
    <row r="17" spans="1:9" ht="15" customHeight="1">
      <c r="A17" s="1">
        <v>12</v>
      </c>
      <c r="B17" s="29" t="s">
        <v>18</v>
      </c>
      <c r="C17" s="29" t="s">
        <v>19</v>
      </c>
      <c r="D17" s="25" t="s">
        <v>8</v>
      </c>
      <c r="E17" s="4"/>
      <c r="F17" s="6"/>
      <c r="G17" s="31">
        <v>1</v>
      </c>
      <c r="H17" s="32">
        <f t="shared" si="0"/>
        <v>0</v>
      </c>
      <c r="I17" s="7">
        <f t="shared" si="1"/>
        <v>0</v>
      </c>
    </row>
    <row r="18" spans="1:9" ht="15" customHeight="1">
      <c r="A18" s="8">
        <v>13</v>
      </c>
      <c r="B18" s="29" t="s">
        <v>20</v>
      </c>
      <c r="C18" s="29" t="s">
        <v>21</v>
      </c>
      <c r="D18" s="25" t="s">
        <v>8</v>
      </c>
      <c r="E18" s="4"/>
      <c r="F18" s="6"/>
      <c r="G18" s="31">
        <v>1</v>
      </c>
      <c r="H18" s="32">
        <f t="shared" si="0"/>
        <v>0</v>
      </c>
      <c r="I18" s="7">
        <f t="shared" si="1"/>
        <v>0</v>
      </c>
    </row>
    <row r="19" spans="1:9" ht="15" customHeight="1">
      <c r="A19" s="1">
        <v>14</v>
      </c>
      <c r="B19" s="29" t="s">
        <v>22</v>
      </c>
      <c r="C19" s="29" t="s">
        <v>23</v>
      </c>
      <c r="D19" s="25" t="s">
        <v>8</v>
      </c>
      <c r="E19" s="4"/>
      <c r="F19" s="6"/>
      <c r="G19" s="31">
        <v>1</v>
      </c>
      <c r="H19" s="32">
        <f t="shared" si="0"/>
        <v>0</v>
      </c>
      <c r="I19" s="7">
        <f t="shared" si="1"/>
        <v>0</v>
      </c>
    </row>
    <row r="20" spans="1:9" ht="15" customHeight="1">
      <c r="A20" s="8">
        <v>15</v>
      </c>
      <c r="B20" s="29" t="s">
        <v>24</v>
      </c>
      <c r="C20" s="29" t="s">
        <v>25</v>
      </c>
      <c r="D20" s="25" t="s">
        <v>8</v>
      </c>
      <c r="E20" s="4"/>
      <c r="F20" s="6"/>
      <c r="G20" s="31">
        <v>2</v>
      </c>
      <c r="H20" s="32">
        <f t="shared" si="0"/>
        <v>0</v>
      </c>
      <c r="I20" s="7">
        <f t="shared" si="1"/>
        <v>0</v>
      </c>
    </row>
    <row r="21" spans="1:9" ht="15" customHeight="1">
      <c r="A21" s="1">
        <v>16</v>
      </c>
      <c r="B21" s="29" t="s">
        <v>26</v>
      </c>
      <c r="C21" s="29" t="s">
        <v>27</v>
      </c>
      <c r="D21" s="25" t="s">
        <v>8</v>
      </c>
      <c r="E21" s="4"/>
      <c r="F21" s="6"/>
      <c r="G21" s="31">
        <v>2</v>
      </c>
      <c r="H21" s="32">
        <f t="shared" si="0"/>
        <v>0</v>
      </c>
      <c r="I21" s="7">
        <f t="shared" si="1"/>
        <v>0</v>
      </c>
    </row>
    <row r="22" spans="1:9" ht="15" customHeight="1">
      <c r="A22" s="8">
        <v>17</v>
      </c>
      <c r="B22" s="29" t="s">
        <v>28</v>
      </c>
      <c r="C22" s="29" t="s">
        <v>29</v>
      </c>
      <c r="D22" s="25" t="s">
        <v>8</v>
      </c>
      <c r="E22" s="4"/>
      <c r="F22" s="6"/>
      <c r="G22" s="31">
        <v>1</v>
      </c>
      <c r="H22" s="32">
        <f t="shared" si="0"/>
        <v>0</v>
      </c>
      <c r="I22" s="7">
        <f t="shared" si="1"/>
        <v>0</v>
      </c>
    </row>
    <row r="23" spans="1:9" ht="15" customHeight="1">
      <c r="A23" s="1">
        <v>18</v>
      </c>
      <c r="B23" s="29" t="s">
        <v>30</v>
      </c>
      <c r="C23" s="29" t="s">
        <v>31</v>
      </c>
      <c r="D23" s="25" t="s">
        <v>8</v>
      </c>
      <c r="E23" s="4"/>
      <c r="F23" s="6"/>
      <c r="G23" s="31">
        <v>1</v>
      </c>
      <c r="H23" s="32">
        <f t="shared" si="0"/>
        <v>0</v>
      </c>
      <c r="I23" s="7">
        <f t="shared" si="1"/>
        <v>0</v>
      </c>
    </row>
    <row r="24" spans="1:9" ht="15" customHeight="1">
      <c r="A24" s="8">
        <v>19</v>
      </c>
      <c r="B24" s="29" t="s">
        <v>35</v>
      </c>
      <c r="C24" s="29">
        <v>43503601</v>
      </c>
      <c r="D24" s="25" t="s">
        <v>8</v>
      </c>
      <c r="E24" s="4"/>
      <c r="F24" s="6"/>
      <c r="G24" s="31">
        <v>9</v>
      </c>
      <c r="H24" s="32">
        <f t="shared" si="0"/>
        <v>0</v>
      </c>
      <c r="I24" s="7">
        <f t="shared" si="1"/>
        <v>0</v>
      </c>
    </row>
    <row r="25" spans="1:9" ht="15" customHeight="1">
      <c r="A25" s="8">
        <v>21</v>
      </c>
      <c r="B25" s="29" t="s">
        <v>36</v>
      </c>
      <c r="C25" s="29" t="s">
        <v>37</v>
      </c>
      <c r="D25" s="25" t="s">
        <v>8</v>
      </c>
      <c r="E25" s="4"/>
      <c r="F25" s="6"/>
      <c r="G25" s="31">
        <v>1</v>
      </c>
      <c r="H25" s="32">
        <f t="shared" si="0"/>
        <v>0</v>
      </c>
      <c r="I25" s="7">
        <f t="shared" si="1"/>
        <v>0</v>
      </c>
    </row>
    <row r="26" spans="1:9" ht="15" customHeight="1">
      <c r="A26" s="8">
        <v>23</v>
      </c>
      <c r="B26" s="29" t="s">
        <v>83</v>
      </c>
      <c r="C26" s="29" t="s">
        <v>84</v>
      </c>
      <c r="D26" s="25" t="s">
        <v>8</v>
      </c>
      <c r="E26" s="4"/>
      <c r="F26" s="6"/>
      <c r="G26" s="31">
        <v>1</v>
      </c>
      <c r="H26" s="32">
        <f t="shared" si="0"/>
        <v>0</v>
      </c>
      <c r="I26" s="7">
        <f t="shared" si="1"/>
        <v>0</v>
      </c>
    </row>
    <row r="27" spans="1:9" ht="15" customHeight="1">
      <c r="A27" s="1">
        <v>24</v>
      </c>
      <c r="B27" s="29" t="s">
        <v>85</v>
      </c>
      <c r="C27" s="29" t="s">
        <v>86</v>
      </c>
      <c r="D27" s="25" t="s">
        <v>8</v>
      </c>
      <c r="E27" s="4"/>
      <c r="F27" s="6"/>
      <c r="G27" s="31">
        <v>2</v>
      </c>
      <c r="H27" s="32">
        <f t="shared" si="0"/>
        <v>0</v>
      </c>
      <c r="I27" s="7">
        <f t="shared" si="1"/>
        <v>0</v>
      </c>
    </row>
    <row r="28" spans="1:9" ht="15" customHeight="1">
      <c r="A28" s="8">
        <v>25</v>
      </c>
      <c r="B28" s="29" t="s">
        <v>87</v>
      </c>
      <c r="C28" s="29" t="s">
        <v>88</v>
      </c>
      <c r="D28" s="25" t="s">
        <v>8</v>
      </c>
      <c r="E28" s="4"/>
      <c r="F28" s="6"/>
      <c r="G28" s="31">
        <v>3</v>
      </c>
      <c r="H28" s="32">
        <f t="shared" si="0"/>
        <v>0</v>
      </c>
      <c r="I28" s="7">
        <f t="shared" si="1"/>
        <v>0</v>
      </c>
    </row>
    <row r="29" spans="1:9" ht="15" customHeight="1">
      <c r="A29" s="1">
        <v>26</v>
      </c>
      <c r="B29" s="29" t="s">
        <v>89</v>
      </c>
      <c r="C29" s="29" t="s">
        <v>90</v>
      </c>
      <c r="D29" s="25" t="s">
        <v>8</v>
      </c>
      <c r="E29" s="4"/>
      <c r="F29" s="6"/>
      <c r="G29" s="31">
        <v>3</v>
      </c>
      <c r="H29" s="32">
        <f t="shared" si="0"/>
        <v>0</v>
      </c>
      <c r="I29" s="7">
        <f t="shared" si="1"/>
        <v>0</v>
      </c>
    </row>
    <row r="30" spans="1:9" ht="15" customHeight="1">
      <c r="A30" s="8">
        <v>27</v>
      </c>
      <c r="B30" s="29" t="s">
        <v>91</v>
      </c>
      <c r="C30" s="29" t="s">
        <v>92</v>
      </c>
      <c r="D30" s="25" t="s">
        <v>8</v>
      </c>
      <c r="E30" s="4"/>
      <c r="F30" s="6"/>
      <c r="G30" s="31">
        <v>3</v>
      </c>
      <c r="H30" s="32">
        <f t="shared" si="0"/>
        <v>0</v>
      </c>
      <c r="I30" s="7">
        <f t="shared" si="1"/>
        <v>0</v>
      </c>
    </row>
    <row r="31" spans="1:9" ht="15" customHeight="1">
      <c r="A31" s="1">
        <v>28</v>
      </c>
      <c r="B31" s="29" t="s">
        <v>93</v>
      </c>
      <c r="C31" s="29" t="s">
        <v>94</v>
      </c>
      <c r="D31" s="25" t="s">
        <v>8</v>
      </c>
      <c r="E31" s="4"/>
      <c r="F31" s="6"/>
      <c r="G31" s="31">
        <v>1</v>
      </c>
      <c r="H31" s="32">
        <f t="shared" si="0"/>
        <v>0</v>
      </c>
      <c r="I31" s="7">
        <f t="shared" si="1"/>
        <v>0</v>
      </c>
    </row>
    <row r="32" spans="1:9" ht="15" customHeight="1">
      <c r="A32" s="8">
        <v>29</v>
      </c>
      <c r="B32" s="29" t="s">
        <v>95</v>
      </c>
      <c r="C32" s="29" t="s">
        <v>96</v>
      </c>
      <c r="D32" s="25" t="s">
        <v>8</v>
      </c>
      <c r="E32" s="4"/>
      <c r="F32" s="6"/>
      <c r="G32" s="31">
        <v>1</v>
      </c>
      <c r="H32" s="32">
        <f t="shared" si="0"/>
        <v>0</v>
      </c>
      <c r="I32" s="7">
        <f t="shared" si="1"/>
        <v>0</v>
      </c>
    </row>
    <row r="33" spans="1:9" ht="15" customHeight="1">
      <c r="A33" s="1">
        <v>30</v>
      </c>
      <c r="B33" s="29" t="s">
        <v>97</v>
      </c>
      <c r="C33" s="29" t="s">
        <v>98</v>
      </c>
      <c r="D33" s="25" t="s">
        <v>8</v>
      </c>
      <c r="E33" s="4"/>
      <c r="F33" s="6"/>
      <c r="G33" s="31">
        <v>1</v>
      </c>
      <c r="H33" s="32">
        <f t="shared" si="0"/>
        <v>0</v>
      </c>
      <c r="I33" s="7">
        <f t="shared" si="1"/>
        <v>0</v>
      </c>
    </row>
    <row r="34" spans="1:9" ht="15" customHeight="1">
      <c r="A34" s="8">
        <v>31</v>
      </c>
      <c r="B34" s="29" t="s">
        <v>48</v>
      </c>
      <c r="C34" s="29" t="s">
        <v>49</v>
      </c>
      <c r="D34" s="25" t="s">
        <v>8</v>
      </c>
      <c r="E34" s="4"/>
      <c r="F34" s="6"/>
      <c r="G34" s="31">
        <v>2</v>
      </c>
      <c r="H34" s="32">
        <f t="shared" si="0"/>
        <v>0</v>
      </c>
      <c r="I34" s="7">
        <f t="shared" si="1"/>
        <v>0</v>
      </c>
    </row>
    <row r="35" spans="1:9" ht="15" customHeight="1">
      <c r="A35" s="1">
        <v>32</v>
      </c>
      <c r="B35" s="29" t="s">
        <v>50</v>
      </c>
      <c r="C35" s="29" t="s">
        <v>51</v>
      </c>
      <c r="D35" s="25" t="s">
        <v>8</v>
      </c>
      <c r="E35" s="4"/>
      <c r="F35" s="6"/>
      <c r="G35" s="31">
        <v>1</v>
      </c>
      <c r="H35" s="32">
        <f t="shared" si="0"/>
        <v>0</v>
      </c>
      <c r="I35" s="7">
        <f t="shared" si="1"/>
        <v>0</v>
      </c>
    </row>
    <row r="36" spans="1:9" ht="15" customHeight="1">
      <c r="A36" s="8">
        <v>33</v>
      </c>
      <c r="B36" s="29" t="s">
        <v>52</v>
      </c>
      <c r="C36" s="29" t="s">
        <v>53</v>
      </c>
      <c r="D36" s="25" t="s">
        <v>8</v>
      </c>
      <c r="E36" s="4"/>
      <c r="F36" s="6"/>
      <c r="G36" s="31">
        <v>1</v>
      </c>
      <c r="H36" s="32">
        <f t="shared" si="0"/>
        <v>0</v>
      </c>
      <c r="I36" s="7">
        <f t="shared" si="1"/>
        <v>0</v>
      </c>
    </row>
    <row r="37" spans="1:9" ht="15" customHeight="1">
      <c r="A37" s="1">
        <v>34</v>
      </c>
      <c r="B37" s="29" t="s">
        <v>54</v>
      </c>
      <c r="C37" s="29" t="s">
        <v>55</v>
      </c>
      <c r="D37" s="25" t="s">
        <v>8</v>
      </c>
      <c r="E37" s="4"/>
      <c r="F37" s="6"/>
      <c r="G37" s="31">
        <v>1</v>
      </c>
      <c r="H37" s="32">
        <f t="shared" si="0"/>
        <v>0</v>
      </c>
      <c r="I37" s="7">
        <f t="shared" si="1"/>
        <v>0</v>
      </c>
    </row>
    <row r="38" spans="1:9" ht="15" customHeight="1">
      <c r="A38" s="8">
        <v>35</v>
      </c>
      <c r="B38" s="29" t="s">
        <v>42</v>
      </c>
      <c r="C38" s="29" t="s">
        <v>38</v>
      </c>
      <c r="D38" s="25" t="s">
        <v>8</v>
      </c>
      <c r="E38" s="4"/>
      <c r="F38" s="6"/>
      <c r="G38" s="31">
        <v>2</v>
      </c>
      <c r="H38" s="32">
        <f t="shared" si="0"/>
        <v>0</v>
      </c>
      <c r="I38" s="7">
        <f t="shared" si="1"/>
        <v>0</v>
      </c>
    </row>
    <row r="39" spans="1:9" ht="15" customHeight="1">
      <c r="A39" s="1">
        <v>36</v>
      </c>
      <c r="B39" s="29" t="s">
        <v>43</v>
      </c>
      <c r="C39" s="29" t="s">
        <v>39</v>
      </c>
      <c r="D39" s="25" t="s">
        <v>8</v>
      </c>
      <c r="E39" s="4"/>
      <c r="F39" s="6"/>
      <c r="G39" s="31">
        <v>1</v>
      </c>
      <c r="H39" s="32">
        <f t="shared" si="0"/>
        <v>0</v>
      </c>
      <c r="I39" s="7">
        <f t="shared" si="1"/>
        <v>0</v>
      </c>
    </row>
    <row r="40" spans="1:9" ht="15" customHeight="1">
      <c r="A40" s="8">
        <v>37</v>
      </c>
      <c r="B40" s="29" t="s">
        <v>44</v>
      </c>
      <c r="C40" s="29" t="s">
        <v>40</v>
      </c>
      <c r="D40" s="25" t="s">
        <v>8</v>
      </c>
      <c r="E40" s="4"/>
      <c r="F40" s="6"/>
      <c r="G40" s="31">
        <v>1</v>
      </c>
      <c r="H40" s="32">
        <f t="shared" si="0"/>
        <v>0</v>
      </c>
      <c r="I40" s="7">
        <f t="shared" si="1"/>
        <v>0</v>
      </c>
    </row>
    <row r="41" spans="1:9" ht="15" customHeight="1">
      <c r="A41" s="1">
        <v>38</v>
      </c>
      <c r="B41" s="29" t="s">
        <v>45</v>
      </c>
      <c r="C41" s="29" t="s">
        <v>41</v>
      </c>
      <c r="D41" s="25" t="s">
        <v>8</v>
      </c>
      <c r="E41" s="4"/>
      <c r="F41" s="6"/>
      <c r="G41" s="31">
        <v>1</v>
      </c>
      <c r="H41" s="32">
        <f t="shared" si="0"/>
        <v>0</v>
      </c>
      <c r="I41" s="7">
        <f t="shared" si="1"/>
        <v>0</v>
      </c>
    </row>
    <row r="42" spans="1:9" ht="15" customHeight="1">
      <c r="A42" s="8">
        <v>39</v>
      </c>
      <c r="B42" s="29" t="s">
        <v>99</v>
      </c>
      <c r="C42" s="29" t="s">
        <v>100</v>
      </c>
      <c r="D42" s="25" t="s">
        <v>8</v>
      </c>
      <c r="E42" s="4"/>
      <c r="F42" s="6"/>
      <c r="G42" s="31">
        <v>1</v>
      </c>
      <c r="H42" s="32">
        <f t="shared" si="0"/>
        <v>0</v>
      </c>
      <c r="I42" s="7">
        <f t="shared" si="1"/>
        <v>0</v>
      </c>
    </row>
    <row r="43" spans="1:9" ht="15" customHeight="1">
      <c r="A43" s="1">
        <v>40</v>
      </c>
      <c r="B43" s="29" t="s">
        <v>59</v>
      </c>
      <c r="C43" s="29" t="s">
        <v>60</v>
      </c>
      <c r="D43" s="25" t="s">
        <v>8</v>
      </c>
      <c r="E43" s="4"/>
      <c r="F43" s="6"/>
      <c r="G43" s="31">
        <v>1</v>
      </c>
      <c r="H43" s="32">
        <f t="shared" si="0"/>
        <v>0</v>
      </c>
      <c r="I43" s="7">
        <f t="shared" si="1"/>
        <v>0</v>
      </c>
    </row>
    <row r="44" spans="1:9" ht="15" customHeight="1">
      <c r="A44" s="8">
        <v>41</v>
      </c>
      <c r="B44" s="29" t="s">
        <v>59</v>
      </c>
      <c r="C44" s="29" t="s">
        <v>61</v>
      </c>
      <c r="D44" s="25" t="s">
        <v>8</v>
      </c>
      <c r="E44" s="4"/>
      <c r="F44" s="6"/>
      <c r="G44" s="31">
        <v>1</v>
      </c>
      <c r="H44" s="32">
        <f t="shared" si="0"/>
        <v>0</v>
      </c>
      <c r="I44" s="7">
        <f t="shared" si="1"/>
        <v>0</v>
      </c>
    </row>
    <row r="45" spans="1:9" ht="15" customHeight="1">
      <c r="A45" s="1">
        <v>42</v>
      </c>
      <c r="B45" s="29" t="s">
        <v>59</v>
      </c>
      <c r="C45" s="28" t="s">
        <v>62</v>
      </c>
      <c r="D45" s="25" t="s">
        <v>8</v>
      </c>
      <c r="E45" s="4"/>
      <c r="F45" s="6"/>
      <c r="G45" s="31">
        <v>1</v>
      </c>
      <c r="H45" s="32">
        <f t="shared" si="0"/>
        <v>0</v>
      </c>
      <c r="I45" s="7">
        <f t="shared" si="1"/>
        <v>0</v>
      </c>
    </row>
    <row r="46" spans="1:9" ht="15" customHeight="1">
      <c r="A46" s="8">
        <v>43</v>
      </c>
      <c r="B46" s="29" t="s">
        <v>59</v>
      </c>
      <c r="C46" s="29" t="s">
        <v>63</v>
      </c>
      <c r="D46" s="25" t="s">
        <v>8</v>
      </c>
      <c r="E46" s="4"/>
      <c r="F46" s="6"/>
      <c r="G46" s="31">
        <v>1</v>
      </c>
      <c r="H46" s="32">
        <f t="shared" si="0"/>
        <v>0</v>
      </c>
      <c r="I46" s="7">
        <f t="shared" si="1"/>
        <v>0</v>
      </c>
    </row>
    <row r="47" spans="1:9" ht="15" customHeight="1">
      <c r="A47" s="1">
        <v>44</v>
      </c>
      <c r="B47" s="29" t="s">
        <v>66</v>
      </c>
      <c r="C47" s="29" t="s">
        <v>67</v>
      </c>
      <c r="D47" s="25" t="s">
        <v>8</v>
      </c>
      <c r="E47" s="4"/>
      <c r="F47" s="6"/>
      <c r="G47" s="31">
        <v>5</v>
      </c>
      <c r="H47" s="32">
        <f t="shared" si="0"/>
        <v>0</v>
      </c>
      <c r="I47" s="7">
        <f t="shared" si="1"/>
        <v>0</v>
      </c>
    </row>
    <row r="48" spans="1:9" ht="15" customHeight="1">
      <c r="A48" s="8">
        <v>45</v>
      </c>
      <c r="B48" s="29" t="s">
        <v>66</v>
      </c>
      <c r="C48" s="29" t="s">
        <v>68</v>
      </c>
      <c r="D48" s="25" t="s">
        <v>8</v>
      </c>
      <c r="E48" s="4"/>
      <c r="F48" s="6"/>
      <c r="G48" s="31">
        <v>3</v>
      </c>
      <c r="H48" s="32">
        <f t="shared" si="0"/>
        <v>0</v>
      </c>
      <c r="I48" s="7">
        <f t="shared" si="1"/>
        <v>0</v>
      </c>
    </row>
    <row r="49" spans="1:9" ht="15" customHeight="1">
      <c r="A49" s="1">
        <v>46</v>
      </c>
      <c r="B49" s="29" t="s">
        <v>66</v>
      </c>
      <c r="C49" s="29" t="s">
        <v>69</v>
      </c>
      <c r="D49" s="25" t="s">
        <v>8</v>
      </c>
      <c r="E49" s="4"/>
      <c r="F49" s="6"/>
      <c r="G49" s="31">
        <v>3</v>
      </c>
      <c r="H49" s="32">
        <f t="shared" si="0"/>
        <v>0</v>
      </c>
      <c r="I49" s="7">
        <f t="shared" si="1"/>
        <v>0</v>
      </c>
    </row>
    <row r="50" spans="1:9" ht="15" customHeight="1">
      <c r="A50" s="8">
        <v>47</v>
      </c>
      <c r="B50" s="29" t="s">
        <v>66</v>
      </c>
      <c r="C50" s="29" t="s">
        <v>70</v>
      </c>
      <c r="D50" s="25" t="s">
        <v>8</v>
      </c>
      <c r="E50" s="4"/>
      <c r="F50" s="6"/>
      <c r="G50" s="31">
        <v>3</v>
      </c>
      <c r="H50" s="32">
        <f t="shared" si="0"/>
        <v>0</v>
      </c>
      <c r="I50" s="7">
        <f t="shared" si="1"/>
        <v>0</v>
      </c>
    </row>
    <row r="51" spans="1:9" ht="15" customHeight="1" thickBot="1">
      <c r="A51" s="35">
        <v>48</v>
      </c>
      <c r="B51" s="36" t="s">
        <v>71</v>
      </c>
      <c r="C51" s="36" t="s">
        <v>72</v>
      </c>
      <c r="D51" s="37" t="s">
        <v>8</v>
      </c>
      <c r="E51" s="22"/>
      <c r="F51" s="23"/>
      <c r="G51" s="38">
        <v>1</v>
      </c>
      <c r="H51" s="39">
        <f t="shared" si="0"/>
        <v>0</v>
      </c>
      <c r="I51" s="24">
        <f t="shared" si="1"/>
        <v>0</v>
      </c>
    </row>
    <row r="52" spans="1:9" ht="21" customHeight="1" thickBot="1">
      <c r="A52" s="46" t="s">
        <v>7</v>
      </c>
      <c r="B52" s="47"/>
      <c r="C52" s="47"/>
      <c r="D52" s="47"/>
      <c r="E52" s="47"/>
      <c r="F52" s="47"/>
      <c r="G52" s="47"/>
      <c r="H52" s="40">
        <f>SUM(H3:H51)</f>
        <v>0</v>
      </c>
      <c r="I52" s="41">
        <f>SUM(I3:I51)</f>
        <v>0</v>
      </c>
    </row>
    <row r="53" ht="57" customHeight="1"/>
  </sheetData>
  <mergeCells count="5">
    <mergeCell ref="A52:G52"/>
    <mergeCell ref="A1:C2"/>
    <mergeCell ref="H1:I1"/>
    <mergeCell ref="E1:F1"/>
    <mergeCell ref="D1:D2"/>
  </mergeCells>
  <printOptions horizontalCentered="1"/>
  <pageMargins left="0.5511811023622047" right="0.4330708661417323" top="0.7874015748031497" bottom="0.7874015748031497" header="0.31496062992125984" footer="0.31496062992125984"/>
  <pageSetup fitToHeight="1" fitToWidth="1" horizontalDpi="600" verticalDpi="600" orientation="portrait" paperSize="9" scale="71" r:id="rId1"/>
  <headerFooter>
    <oddHeader xml:space="preserve">&amp;L&amp;"Times New Roman,Obyčejné"&amp;10Příloha č. 1 - "Seznam materiálu s jednotkovými cenami"  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2020-10-21T15:41:57Z</dcterms:created>
  <dcterms:modified xsi:type="dcterms:W3CDTF">2021-07-20T04:55:11Z</dcterms:modified>
  <cp:category/>
  <cp:version/>
  <cp:contentType/>
  <cp:contentStatus/>
</cp:coreProperties>
</file>