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říloha č.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<sst xmlns="http://schemas.openxmlformats.org/spreadsheetml/2006/main" count="50" uniqueCount="41">
  <si>
    <t>Jednotka</t>
  </si>
  <si>
    <t>Počet jednotek</t>
  </si>
  <si>
    <t>Cena bez DPH</t>
  </si>
  <si>
    <t xml:space="preserve"> DPH</t>
  </si>
  <si>
    <t>Cena vč. DPH</t>
  </si>
  <si>
    <t>(bez DPH)</t>
  </si>
  <si>
    <t>za 1 prům. měsíc</t>
  </si>
  <si>
    <t>(v %)</t>
  </si>
  <si>
    <t>1 SIM</t>
  </si>
  <si>
    <t>1 minuta</t>
  </si>
  <si>
    <t>1 SMS</t>
  </si>
  <si>
    <t xml:space="preserve">Druh požadovaných služeb </t>
  </si>
  <si>
    <t>Datové tarify:</t>
  </si>
  <si>
    <t>Cena Kč / jednotka</t>
  </si>
  <si>
    <t>Hlasový tarif A) bez volných jednotek</t>
  </si>
  <si>
    <t>1.</t>
  </si>
  <si>
    <t>- měsíční paušál bez volných minut a SMS</t>
  </si>
  <si>
    <t>2.</t>
  </si>
  <si>
    <t>vnitrostátní odchozí hovory</t>
  </si>
  <si>
    <t>služby SMS, MMS</t>
  </si>
  <si>
    <t>1 MMS</t>
  </si>
  <si>
    <t>- měsíční platba za používání VPN</t>
  </si>
  <si>
    <t>- do mobilní sítě Vodafone</t>
  </si>
  <si>
    <t>- do mobilní sítě T-Mobile</t>
  </si>
  <si>
    <t>- do pevných sítí</t>
  </si>
  <si>
    <t>4.</t>
  </si>
  <si>
    <t>5.</t>
  </si>
  <si>
    <t>6.</t>
  </si>
  <si>
    <t>7.</t>
  </si>
  <si>
    <t>8.</t>
  </si>
  <si>
    <t>9.</t>
  </si>
  <si>
    <t>Hlasový tarfi B) s neomezeným provozem</t>
  </si>
  <si>
    <t>10.</t>
  </si>
  <si>
    <t>- měsíční paušální platba</t>
  </si>
  <si>
    <t>- odchozí SMS</t>
  </si>
  <si>
    <t>- odchozí MMS</t>
  </si>
  <si>
    <t>NABÍDKOVÁ CENA ZA JEDEN MĚSÍC SLUŽEB</t>
  </si>
  <si>
    <t>NABÍDKOVÁ CENA ZA DOBU PLNĚNÍ 24 měsíců</t>
  </si>
  <si>
    <t>11.</t>
  </si>
  <si>
    <t>- do mobilní sítě O2</t>
  </si>
  <si>
    <t>- měsíční datový tarif s FUP min. 6 GB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</si>
</sst>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č&quot;"/>
    <numFmt numFmtId="173" formatCode="#,##0.0000\ &quot;Kč&quot;"/>
    <numFmt numFmtId="174" formatCode="#,##0.0000000000\ &quot;Kč&quot;"/>
    <numFmt numFmtId="175" formatCode="#,##0.00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0\ &quot;Kč&quot;;[Red]\-#,##0.000\ &quot;Kč&quot;"/>
    <numFmt numFmtId="180" formatCode="#,##0_ ;\-#,##0\ "/>
    <numFmt numFmtId="181" formatCode="0.0%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hidden="1"/>
    </xf>
    <xf numFmtId="172" fontId="22" fillId="0" borderId="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hidden="1"/>
    </xf>
    <xf numFmtId="0" fontId="22" fillId="0" borderId="10" xfId="0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8" fontId="20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hidden="1"/>
    </xf>
    <xf numFmtId="172" fontId="21" fillId="0" borderId="0" xfId="0" applyNumberFormat="1" applyFont="1" applyFill="1" applyAlignment="1" applyProtection="1">
      <alignment/>
      <protection hidden="1"/>
    </xf>
    <xf numFmtId="172" fontId="23" fillId="0" borderId="0" xfId="0" applyNumberFormat="1" applyFont="1" applyFill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49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hidden="1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 hidden="1"/>
    </xf>
    <xf numFmtId="49" fontId="21" fillId="0" borderId="0" xfId="0" applyNumberFormat="1" applyFont="1" applyFill="1" applyAlignment="1" applyProtection="1">
      <alignment horizontal="right"/>
      <protection hidden="1"/>
    </xf>
    <xf numFmtId="43" fontId="22" fillId="10" borderId="0" xfId="34" applyFont="1" applyFill="1" applyBorder="1" applyAlignment="1" applyProtection="1">
      <alignment/>
      <protection locked="0"/>
    </xf>
    <xf numFmtId="3" fontId="22" fillId="19" borderId="0" xfId="0" applyNumberFormat="1" applyFont="1" applyFill="1" applyBorder="1" applyAlignment="1" applyProtection="1">
      <alignment horizontal="right"/>
      <protection hidden="1"/>
    </xf>
    <xf numFmtId="172" fontId="22" fillId="0" borderId="17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49" fontId="22" fillId="0" borderId="18" xfId="0" applyNumberFormat="1" applyFont="1" applyFill="1" applyBorder="1" applyAlignment="1" applyProtection="1">
      <alignment/>
      <protection hidden="1"/>
    </xf>
    <xf numFmtId="0" fontId="22" fillId="0" borderId="18" xfId="0" applyFont="1" applyFill="1" applyBorder="1" applyAlignment="1" applyProtection="1">
      <alignment horizontal="center"/>
      <protection hidden="1"/>
    </xf>
    <xf numFmtId="43" fontId="22" fillId="10" borderId="18" xfId="34" applyFont="1" applyFill="1" applyBorder="1" applyAlignment="1" applyProtection="1">
      <alignment/>
      <protection locked="0"/>
    </xf>
    <xf numFmtId="3" fontId="22" fillId="19" borderId="18" xfId="0" applyNumberFormat="1" applyFont="1" applyFill="1" applyBorder="1" applyAlignment="1" applyProtection="1">
      <alignment horizontal="right"/>
      <protection hidden="1"/>
    </xf>
    <xf numFmtId="172" fontId="22" fillId="0" borderId="18" xfId="0" applyNumberFormat="1" applyFont="1" applyFill="1" applyBorder="1" applyAlignment="1" applyProtection="1">
      <alignment horizontal="right"/>
      <protection hidden="1"/>
    </xf>
    <xf numFmtId="0" fontId="22" fillId="0" borderId="18" xfId="0" applyFont="1" applyFill="1" applyBorder="1" applyAlignment="1" applyProtection="1">
      <alignment horizontal="center"/>
      <protection locked="0"/>
    </xf>
    <xf numFmtId="172" fontId="22" fillId="0" borderId="19" xfId="0" applyNumberFormat="1" applyFont="1" applyFill="1" applyBorder="1" applyAlignment="1" applyProtection="1">
      <alignment horizontal="right"/>
      <protection hidden="1"/>
    </xf>
    <xf numFmtId="49" fontId="22" fillId="0" borderId="0" xfId="0" applyNumberFormat="1" applyFont="1" applyFill="1" applyBorder="1" applyAlignment="1" applyProtection="1">
      <alignment horizontal="left"/>
      <protection hidden="1"/>
    </xf>
    <xf numFmtId="0" fontId="21" fillId="24" borderId="20" xfId="0" applyFont="1" applyFill="1" applyBorder="1" applyAlignment="1" applyProtection="1">
      <alignment/>
      <protection locked="0"/>
    </xf>
    <xf numFmtId="0" fontId="20" fillId="24" borderId="11" xfId="0" applyFont="1" applyFill="1" applyBorder="1" applyAlignment="1" applyProtection="1">
      <alignment/>
      <protection hidden="1"/>
    </xf>
    <xf numFmtId="0" fontId="22" fillId="24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hidden="1"/>
    </xf>
    <xf numFmtId="0" fontId="22" fillId="24" borderId="0" xfId="0" applyFont="1" applyFill="1" applyBorder="1" applyAlignment="1" applyProtection="1">
      <alignment horizontal="center"/>
      <protection hidden="1"/>
    </xf>
    <xf numFmtId="43" fontId="22" fillId="24" borderId="0" xfId="34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right"/>
      <protection hidden="1"/>
    </xf>
    <xf numFmtId="172" fontId="22" fillId="24" borderId="0" xfId="0" applyNumberFormat="1" applyFont="1" applyFill="1" applyBorder="1" applyAlignment="1" applyProtection="1">
      <alignment horizontal="right"/>
      <protection hidden="1"/>
    </xf>
    <xf numFmtId="0" fontId="22" fillId="24" borderId="0" xfId="0" applyFont="1" applyFill="1" applyBorder="1" applyAlignment="1" applyProtection="1">
      <alignment horizontal="center"/>
      <protection locked="0"/>
    </xf>
    <xf numFmtId="172" fontId="22" fillId="24" borderId="17" xfId="0" applyNumberFormat="1" applyFont="1" applyFill="1" applyBorder="1" applyAlignment="1" applyProtection="1">
      <alignment horizontal="right"/>
      <protection hidden="1"/>
    </xf>
    <xf numFmtId="49" fontId="20" fillId="24" borderId="0" xfId="0" applyNumberFormat="1" applyFont="1" applyFill="1" applyBorder="1" applyAlignment="1" applyProtection="1">
      <alignment horizontal="left"/>
      <protection hidden="1"/>
    </xf>
    <xf numFmtId="49" fontId="22" fillId="0" borderId="10" xfId="0" applyNumberFormat="1" applyFont="1" applyFill="1" applyBorder="1" applyAlignment="1" applyProtection="1">
      <alignment/>
      <protection hidden="1"/>
    </xf>
    <xf numFmtId="43" fontId="22" fillId="10" borderId="10" xfId="34" applyFont="1" applyFill="1" applyBorder="1" applyAlignment="1" applyProtection="1">
      <alignment/>
      <protection locked="0"/>
    </xf>
    <xf numFmtId="3" fontId="22" fillId="19" borderId="10" xfId="0" applyNumberFormat="1" applyFont="1" applyFill="1" applyBorder="1" applyAlignment="1" applyProtection="1">
      <alignment horizontal="right"/>
      <protection hidden="1"/>
    </xf>
    <xf numFmtId="172" fontId="22" fillId="0" borderId="10" xfId="0" applyNumberFormat="1" applyFont="1" applyFill="1" applyBorder="1" applyAlignment="1" applyProtection="1">
      <alignment horizontal="right"/>
      <protection hidden="1"/>
    </xf>
    <xf numFmtId="172" fontId="22" fillId="0" borderId="13" xfId="0" applyNumberFormat="1" applyFont="1" applyFill="1" applyBorder="1" applyAlignment="1" applyProtection="1">
      <alignment horizontal="right"/>
      <protection hidden="1"/>
    </xf>
    <xf numFmtId="0" fontId="21" fillId="24" borderId="14" xfId="0" applyFont="1" applyFill="1" applyBorder="1" applyAlignment="1" applyProtection="1">
      <alignment horizontal="center"/>
      <protection locked="0"/>
    </xf>
    <xf numFmtId="3" fontId="22" fillId="24" borderId="0" xfId="0" applyNumberFormat="1" applyFont="1" applyFill="1" applyBorder="1" applyAlignment="1" applyProtection="1">
      <alignment horizontal="right"/>
      <protection hidden="1"/>
    </xf>
    <xf numFmtId="49" fontId="20" fillId="24" borderId="0" xfId="0" applyNumberFormat="1" applyFont="1" applyFill="1" applyBorder="1" applyAlignment="1" applyProtection="1">
      <alignment/>
      <protection hidden="1"/>
    </xf>
    <xf numFmtId="49" fontId="21" fillId="0" borderId="0" xfId="0" applyNumberFormat="1" applyFont="1" applyFill="1" applyAlignment="1" applyProtection="1">
      <alignment/>
      <protection hidden="1"/>
    </xf>
    <xf numFmtId="3" fontId="22" fillId="0" borderId="10" xfId="0" applyNumberFormat="1" applyFont="1" applyFill="1" applyBorder="1" applyAlignment="1" applyProtection="1">
      <alignment horizontal="right"/>
      <protection hidden="1"/>
    </xf>
    <xf numFmtId="0" fontId="21" fillId="24" borderId="21" xfId="0" applyFont="1" applyFill="1" applyBorder="1" applyAlignment="1" applyProtection="1">
      <alignment horizontal="center"/>
      <protection locked="0"/>
    </xf>
    <xf numFmtId="49" fontId="20" fillId="24" borderId="22" xfId="0" applyNumberFormat="1" applyFont="1" applyFill="1" applyBorder="1" applyAlignment="1" applyProtection="1">
      <alignment/>
      <protection hidden="1"/>
    </xf>
    <xf numFmtId="0" fontId="22" fillId="24" borderId="22" xfId="0" applyFont="1" applyFill="1" applyBorder="1" applyAlignment="1" applyProtection="1">
      <alignment horizontal="center"/>
      <protection hidden="1"/>
    </xf>
    <xf numFmtId="49" fontId="22" fillId="24" borderId="22" xfId="0" applyNumberFormat="1" applyFont="1" applyFill="1" applyBorder="1" applyAlignment="1" applyProtection="1">
      <alignment horizontal="center"/>
      <protection locked="0"/>
    </xf>
    <xf numFmtId="49" fontId="22" fillId="24" borderId="0" xfId="0" applyNumberFormat="1" applyFont="1" applyFill="1" applyBorder="1" applyAlignment="1" applyProtection="1">
      <alignment horizontal="center"/>
      <protection locked="0"/>
    </xf>
    <xf numFmtId="0" fontId="21" fillId="24" borderId="16" xfId="0" applyFont="1" applyFill="1" applyBorder="1" applyAlignment="1" applyProtection="1">
      <alignment horizontal="center"/>
      <protection locked="0"/>
    </xf>
    <xf numFmtId="49" fontId="20" fillId="24" borderId="10" xfId="0" applyNumberFormat="1" applyFont="1" applyFill="1" applyBorder="1" applyAlignment="1" applyProtection="1">
      <alignment/>
      <protection hidden="1"/>
    </xf>
    <xf numFmtId="0" fontId="22" fillId="24" borderId="10" xfId="0" applyFont="1" applyFill="1" applyBorder="1" applyAlignment="1" applyProtection="1">
      <alignment horizontal="center"/>
      <protection hidden="1"/>
    </xf>
    <xf numFmtId="49" fontId="22" fillId="24" borderId="10" xfId="0" applyNumberFormat="1" applyFont="1" applyFill="1" applyBorder="1" applyAlignment="1" applyProtection="1">
      <alignment horizontal="center"/>
      <protection locked="0"/>
    </xf>
    <xf numFmtId="43" fontId="22" fillId="24" borderId="11" xfId="34" applyFont="1" applyFill="1" applyBorder="1" applyAlignment="1" applyProtection="1">
      <alignment/>
      <protection locked="0"/>
    </xf>
    <xf numFmtId="172" fontId="20" fillId="24" borderId="22" xfId="0" applyNumberFormat="1" applyFont="1" applyFill="1" applyBorder="1" applyAlignment="1" applyProtection="1">
      <alignment horizontal="right"/>
      <protection hidden="1"/>
    </xf>
    <xf numFmtId="0" fontId="22" fillId="24" borderId="22" xfId="0" applyFont="1" applyFill="1" applyBorder="1" applyAlignment="1" applyProtection="1">
      <alignment horizontal="right"/>
      <protection locked="0"/>
    </xf>
    <xf numFmtId="172" fontId="20" fillId="24" borderId="23" xfId="0" applyNumberFormat="1" applyFont="1" applyFill="1" applyBorder="1" applyAlignment="1" applyProtection="1">
      <alignment horizontal="right"/>
      <protection hidden="1"/>
    </xf>
    <xf numFmtId="172" fontId="20" fillId="24" borderId="0" xfId="0" applyNumberFormat="1" applyFont="1" applyFill="1" applyBorder="1" applyAlignment="1" applyProtection="1">
      <alignment horizontal="right"/>
      <protection hidden="1"/>
    </xf>
    <xf numFmtId="0" fontId="22" fillId="24" borderId="0" xfId="0" applyFont="1" applyFill="1" applyBorder="1" applyAlignment="1" applyProtection="1">
      <alignment horizontal="right"/>
      <protection locked="0"/>
    </xf>
    <xf numFmtId="172" fontId="20" fillId="24" borderId="17" xfId="0" applyNumberFormat="1" applyFont="1" applyFill="1" applyBorder="1" applyAlignment="1" applyProtection="1">
      <alignment horizontal="right"/>
      <protection hidden="1"/>
    </xf>
    <xf numFmtId="172" fontId="20" fillId="24" borderId="10" xfId="0" applyNumberFormat="1" applyFont="1" applyFill="1" applyBorder="1" applyAlignment="1" applyProtection="1">
      <alignment horizontal="right"/>
      <protection hidden="1"/>
    </xf>
    <xf numFmtId="0" fontId="22" fillId="24" borderId="10" xfId="0" applyFont="1" applyFill="1" applyBorder="1" applyAlignment="1" applyProtection="1">
      <alignment horizontal="right"/>
      <protection locked="0"/>
    </xf>
    <xf numFmtId="172" fontId="20" fillId="24" borderId="13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center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80" zoomScaleNormal="80" workbookViewId="0" topLeftCell="A1">
      <selection activeCell="H37" sqref="H37"/>
    </sheetView>
  </sheetViews>
  <sheetFormatPr defaultColWidth="9.140625" defaultRowHeight="15"/>
  <cols>
    <col min="1" max="1" width="6.57421875" style="1" customWidth="1"/>
    <col min="2" max="2" width="66.7109375" style="9" customWidth="1"/>
    <col min="3" max="3" width="15.57421875" style="9" customWidth="1"/>
    <col min="4" max="4" width="20.28125" style="1" customWidth="1"/>
    <col min="5" max="5" width="16.7109375" style="9" bestFit="1" customWidth="1"/>
    <col min="6" max="6" width="18.140625" style="9" bestFit="1" customWidth="1"/>
    <col min="7" max="7" width="6.140625" style="1" bestFit="1" customWidth="1"/>
    <col min="8" max="8" width="18.140625" style="9" bestFit="1" customWidth="1"/>
    <col min="9" max="9" width="6.28125" style="1" customWidth="1"/>
    <col min="10" max="16384" width="9.140625" style="1" customWidth="1"/>
  </cols>
  <sheetData>
    <row r="1" spans="1:8" ht="30" customHeight="1">
      <c r="A1" s="84"/>
      <c r="B1" s="82" t="s">
        <v>11</v>
      </c>
      <c r="C1" s="13" t="s">
        <v>0</v>
      </c>
      <c r="D1" s="14" t="s">
        <v>13</v>
      </c>
      <c r="E1" s="13" t="s">
        <v>1</v>
      </c>
      <c r="F1" s="13" t="s">
        <v>2</v>
      </c>
      <c r="G1" s="15" t="s">
        <v>3</v>
      </c>
      <c r="H1" s="16" t="s">
        <v>4</v>
      </c>
    </row>
    <row r="2" spans="1:8" ht="16.5" thickBot="1">
      <c r="A2" s="85"/>
      <c r="B2" s="83"/>
      <c r="C2" s="17"/>
      <c r="D2" s="18" t="s">
        <v>5</v>
      </c>
      <c r="E2" s="17" t="s">
        <v>6</v>
      </c>
      <c r="F2" s="17" t="s">
        <v>6</v>
      </c>
      <c r="G2" s="19" t="s">
        <v>7</v>
      </c>
      <c r="H2" s="20" t="s">
        <v>6</v>
      </c>
    </row>
    <row r="3" spans="1:8" ht="15.75">
      <c r="A3" s="39"/>
      <c r="B3" s="40" t="s">
        <v>14</v>
      </c>
      <c r="C3" s="41" t="s">
        <v>8</v>
      </c>
      <c r="D3" s="42"/>
      <c r="E3" s="43"/>
      <c r="F3" s="43"/>
      <c r="G3" s="42"/>
      <c r="H3" s="81"/>
    </row>
    <row r="4" spans="1:8" ht="15.75">
      <c r="A4" s="21" t="s">
        <v>15</v>
      </c>
      <c r="B4" s="38" t="s">
        <v>16</v>
      </c>
      <c r="C4" s="2" t="s">
        <v>8</v>
      </c>
      <c r="D4" s="27">
        <v>0</v>
      </c>
      <c r="E4" s="30">
        <v>350</v>
      </c>
      <c r="F4" s="3">
        <f>D4*E4</f>
        <v>0</v>
      </c>
      <c r="G4" s="4">
        <v>21</v>
      </c>
      <c r="H4" s="29">
        <f>F4*(1+G4/100)</f>
        <v>0</v>
      </c>
    </row>
    <row r="5" spans="1:8" ht="15.75">
      <c r="A5" s="21" t="s">
        <v>17</v>
      </c>
      <c r="B5" s="38" t="s">
        <v>21</v>
      </c>
      <c r="C5" s="2" t="s">
        <v>8</v>
      </c>
      <c r="D5" s="27">
        <v>0</v>
      </c>
      <c r="E5" s="30">
        <v>350</v>
      </c>
      <c r="F5" s="3">
        <f>D5*E5</f>
        <v>0</v>
      </c>
      <c r="G5" s="4">
        <v>21</v>
      </c>
      <c r="H5" s="29">
        <f>F5*(1+G5/100)</f>
        <v>0</v>
      </c>
    </row>
    <row r="6" spans="1:8" ht="15.75">
      <c r="A6" s="21"/>
      <c r="B6" s="50" t="s">
        <v>18</v>
      </c>
      <c r="C6" s="44"/>
      <c r="D6" s="45"/>
      <c r="E6" s="46"/>
      <c r="F6" s="47"/>
      <c r="G6" s="48"/>
      <c r="H6" s="49"/>
    </row>
    <row r="7" spans="1:8" ht="15.75">
      <c r="A7" s="21" t="s">
        <v>25</v>
      </c>
      <c r="B7" s="25" t="s">
        <v>39</v>
      </c>
      <c r="C7" s="2" t="s">
        <v>9</v>
      </c>
      <c r="D7" s="27">
        <v>0</v>
      </c>
      <c r="E7" s="28">
        <v>9000</v>
      </c>
      <c r="F7" s="3">
        <f aca="true" t="shared" si="0" ref="F7:F13">D7*E7</f>
        <v>0</v>
      </c>
      <c r="G7" s="4">
        <v>21</v>
      </c>
      <c r="H7" s="29">
        <f aca="true" t="shared" si="1" ref="H7:H13">F7*(1+G7/100)</f>
        <v>0</v>
      </c>
    </row>
    <row r="8" spans="1:8" ht="15.75">
      <c r="A8" s="21" t="s">
        <v>26</v>
      </c>
      <c r="B8" s="25" t="s">
        <v>22</v>
      </c>
      <c r="C8" s="2" t="s">
        <v>9</v>
      </c>
      <c r="D8" s="27">
        <v>0</v>
      </c>
      <c r="E8" s="28">
        <v>4700</v>
      </c>
      <c r="F8" s="3">
        <f t="shared" si="0"/>
        <v>0</v>
      </c>
      <c r="G8" s="4">
        <v>21</v>
      </c>
      <c r="H8" s="29">
        <f t="shared" si="1"/>
        <v>0</v>
      </c>
    </row>
    <row r="9" spans="1:8" ht="15.75">
      <c r="A9" s="21" t="s">
        <v>27</v>
      </c>
      <c r="B9" s="25" t="s">
        <v>23</v>
      </c>
      <c r="C9" s="2" t="s">
        <v>9</v>
      </c>
      <c r="D9" s="27">
        <v>0</v>
      </c>
      <c r="E9" s="28">
        <v>9000</v>
      </c>
      <c r="F9" s="3">
        <f t="shared" si="0"/>
        <v>0</v>
      </c>
      <c r="G9" s="4">
        <v>21</v>
      </c>
      <c r="H9" s="29">
        <f t="shared" si="1"/>
        <v>0</v>
      </c>
    </row>
    <row r="10" spans="1:8" ht="15.75">
      <c r="A10" s="21" t="s">
        <v>28</v>
      </c>
      <c r="B10" s="25" t="s">
        <v>24</v>
      </c>
      <c r="C10" s="2" t="s">
        <v>9</v>
      </c>
      <c r="D10" s="27">
        <v>0</v>
      </c>
      <c r="E10" s="28">
        <v>2000</v>
      </c>
      <c r="F10" s="3">
        <f t="shared" si="0"/>
        <v>0</v>
      </c>
      <c r="G10" s="4">
        <v>21</v>
      </c>
      <c r="H10" s="29">
        <f t="shared" si="1"/>
        <v>0</v>
      </c>
    </row>
    <row r="11" spans="1:8" ht="15.75">
      <c r="A11" s="21"/>
      <c r="B11" s="50" t="s">
        <v>19</v>
      </c>
      <c r="C11" s="44"/>
      <c r="D11" s="45"/>
      <c r="E11" s="46"/>
      <c r="F11" s="47"/>
      <c r="G11" s="48"/>
      <c r="H11" s="49"/>
    </row>
    <row r="12" spans="1:8" ht="15.75">
      <c r="A12" s="21" t="s">
        <v>29</v>
      </c>
      <c r="B12" s="25" t="s">
        <v>34</v>
      </c>
      <c r="C12" s="2" t="s">
        <v>10</v>
      </c>
      <c r="D12" s="27">
        <v>0</v>
      </c>
      <c r="E12" s="28">
        <v>6000</v>
      </c>
      <c r="F12" s="3">
        <f t="shared" si="0"/>
        <v>0</v>
      </c>
      <c r="G12" s="4">
        <v>21</v>
      </c>
      <c r="H12" s="29">
        <f t="shared" si="1"/>
        <v>0</v>
      </c>
    </row>
    <row r="13" spans="1:8" ht="16.5" thickBot="1">
      <c r="A13" s="23" t="s">
        <v>30</v>
      </c>
      <c r="B13" s="51" t="s">
        <v>35</v>
      </c>
      <c r="C13" s="5" t="s">
        <v>20</v>
      </c>
      <c r="D13" s="52">
        <v>0</v>
      </c>
      <c r="E13" s="53">
        <v>50</v>
      </c>
      <c r="F13" s="54">
        <f t="shared" si="0"/>
        <v>0</v>
      </c>
      <c r="G13" s="6">
        <v>21</v>
      </c>
      <c r="H13" s="55">
        <f t="shared" si="1"/>
        <v>0</v>
      </c>
    </row>
    <row r="14" spans="1:8" ht="15.75">
      <c r="A14" s="56"/>
      <c r="B14" s="58" t="s">
        <v>31</v>
      </c>
      <c r="C14" s="44"/>
      <c r="D14" s="70"/>
      <c r="E14" s="57"/>
      <c r="F14" s="47"/>
      <c r="G14" s="48"/>
      <c r="H14" s="49"/>
    </row>
    <row r="15" spans="1:8" ht="16.5" thickBot="1">
      <c r="A15" s="23" t="s">
        <v>32</v>
      </c>
      <c r="B15" s="51" t="s">
        <v>33</v>
      </c>
      <c r="C15" s="5" t="s">
        <v>8</v>
      </c>
      <c r="D15" s="52">
        <v>0</v>
      </c>
      <c r="E15" s="60">
        <v>4</v>
      </c>
      <c r="F15" s="54">
        <f>D15*E15</f>
        <v>0</v>
      </c>
      <c r="G15" s="6">
        <v>21</v>
      </c>
      <c r="H15" s="55">
        <f>F15*(1+G15/100)</f>
        <v>0</v>
      </c>
    </row>
    <row r="16" spans="1:8" ht="15.75">
      <c r="A16" s="56"/>
      <c r="B16" s="58" t="s">
        <v>12</v>
      </c>
      <c r="C16" s="44"/>
      <c r="D16" s="45"/>
      <c r="E16" s="46"/>
      <c r="F16" s="47"/>
      <c r="G16" s="48"/>
      <c r="H16" s="49"/>
    </row>
    <row r="17" spans="1:8" ht="15.75">
      <c r="A17" s="22" t="s">
        <v>38</v>
      </c>
      <c r="B17" s="31" t="s">
        <v>40</v>
      </c>
      <c r="C17" s="32" t="s">
        <v>8</v>
      </c>
      <c r="D17" s="33">
        <v>0</v>
      </c>
      <c r="E17" s="34">
        <v>45</v>
      </c>
      <c r="F17" s="35">
        <f>D17*E17</f>
        <v>0</v>
      </c>
      <c r="G17" s="36">
        <v>21</v>
      </c>
      <c r="H17" s="37">
        <f>F17*(1+G17/100)</f>
        <v>0</v>
      </c>
    </row>
    <row r="18" spans="1:8" ht="15.75">
      <c r="A18" s="61"/>
      <c r="B18" s="62" t="s">
        <v>36</v>
      </c>
      <c r="C18" s="63"/>
      <c r="D18" s="64"/>
      <c r="E18" s="63"/>
      <c r="F18" s="71">
        <f>SUM(F4:F17)</f>
        <v>0</v>
      </c>
      <c r="G18" s="72"/>
      <c r="H18" s="73">
        <f>SUM(H4:H17)</f>
        <v>0</v>
      </c>
    </row>
    <row r="19" spans="1:8" ht="15.75">
      <c r="A19" s="56"/>
      <c r="B19" s="58"/>
      <c r="C19" s="44"/>
      <c r="D19" s="65"/>
      <c r="E19" s="44"/>
      <c r="F19" s="74"/>
      <c r="G19" s="75"/>
      <c r="H19" s="76"/>
    </row>
    <row r="20" spans="1:8" ht="16.5" thickBot="1">
      <c r="A20" s="66"/>
      <c r="B20" s="67" t="s">
        <v>37</v>
      </c>
      <c r="C20" s="68"/>
      <c r="D20" s="69"/>
      <c r="E20" s="68"/>
      <c r="F20" s="77">
        <f>F18*24</f>
        <v>0</v>
      </c>
      <c r="G20" s="78"/>
      <c r="H20" s="79">
        <f>H18*24</f>
        <v>0</v>
      </c>
    </row>
    <row r="21" spans="1:8" ht="21" customHeight="1">
      <c r="A21" s="80"/>
      <c r="B21" s="25"/>
      <c r="C21" s="2"/>
      <c r="D21" s="7"/>
      <c r="E21" s="2"/>
      <c r="F21" s="2"/>
      <c r="G21" s="4"/>
      <c r="H21" s="8"/>
    </row>
    <row r="22" spans="1:6" ht="15.75">
      <c r="A22" s="24"/>
      <c r="B22" s="26"/>
      <c r="E22" s="10"/>
      <c r="F22" s="3"/>
    </row>
    <row r="23" spans="1:6" ht="15.75">
      <c r="A23" s="24"/>
      <c r="B23" s="26"/>
      <c r="E23" s="10"/>
      <c r="F23" s="3"/>
    </row>
    <row r="24" spans="1:6" ht="15.75">
      <c r="A24" s="24"/>
      <c r="B24" s="26"/>
      <c r="E24" s="10"/>
      <c r="F24" s="3"/>
    </row>
    <row r="25" spans="1:6" ht="15.75">
      <c r="A25" s="24"/>
      <c r="B25" s="26"/>
      <c r="E25" s="10"/>
      <c r="F25" s="3"/>
    </row>
    <row r="26" spans="1:6" ht="15.75">
      <c r="A26" s="24"/>
      <c r="B26" s="26"/>
      <c r="E26" s="10"/>
      <c r="F26" s="3"/>
    </row>
    <row r="27" spans="1:2" ht="15.75">
      <c r="A27" s="24"/>
      <c r="B27" s="59"/>
    </row>
    <row r="28" ht="15.75">
      <c r="F28" s="11"/>
    </row>
    <row r="30" ht="15.75">
      <c r="F30" s="12"/>
    </row>
    <row r="31" ht="15.75">
      <c r="F31" s="11"/>
    </row>
    <row r="32" ht="15.75">
      <c r="F32" s="11"/>
    </row>
    <row r="33" ht="15.75">
      <c r="F33" s="11"/>
    </row>
  </sheetData>
  <sheetProtection/>
  <mergeCells count="2">
    <mergeCell ref="B1:B2"/>
    <mergeCell ref="A1:A2"/>
  </mergeCells>
  <printOptions horizontalCentered="1"/>
  <pageMargins left="0.7874015748031497" right="0.7874015748031497" top="1.6929133858267718" bottom="2.283464566929134" header="0.5118110236220472" footer="1.5748031496062993"/>
  <pageSetup fitToHeight="1" fitToWidth="1" horizontalDpi="300" verticalDpi="300" orientation="landscape" paperSize="9" scale="78" r:id="rId1"/>
  <headerFooter alignWithMargins="0">
    <oddHeader>&amp;L&amp;"Times New Roman,Obyčejné"&amp;14Příloha č. 2&amp;C&amp;"Times New Roman,Tučné"&amp;16Nabídková cena</oddHeader>
    <oddFooter>&amp;L&amp;"Times New Roman,Obyčejné"&amp;14Datum, razítko a podpis oprávněné osoby: .........................................................................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Ivo Sztwiertnia</cp:lastModifiedBy>
  <cp:lastPrinted>2015-11-05T12:27:26Z</cp:lastPrinted>
  <dcterms:created xsi:type="dcterms:W3CDTF">2011-02-28T09:51:33Z</dcterms:created>
  <dcterms:modified xsi:type="dcterms:W3CDTF">2017-10-05T07:36:26Z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classifiedOn="2011-05-16T13:44:</vt:lpwstr>
  </property>
  <property fmtid="{D5CDD505-2E9C-101B-9397-08002B2CF9AE}" pid="3" name="Cleverlance.DocumentMarking.ClassificationMark.P01">
    <vt:lpwstr>49.3840635+02:00"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