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5125" windowHeight="10440" activeTab="0"/>
  </bookViews>
  <sheets>
    <sheet name="tabulka_č.1" sheetId="3" r:id="rId1"/>
    <sheet name="List1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<sst xmlns="http://schemas.openxmlformats.org/spreadsheetml/2006/main" count="121" uniqueCount="59">
  <si>
    <t>čp.</t>
  </si>
  <si>
    <t>ulice</t>
  </si>
  <si>
    <t>typ budovy</t>
  </si>
  <si>
    <t>počet bytových a nebytových jednotek v domě</t>
  </si>
  <si>
    <t>m2</t>
  </si>
  <si>
    <t>cena za jednotku bez DPH/měsíc</t>
  </si>
  <si>
    <t>cena za dům    bez DPH/měsíc</t>
  </si>
  <si>
    <t>sazba DPH</t>
  </si>
  <si>
    <t>DPH</t>
  </si>
  <si>
    <t>cena za dům                    s DPH/měsíc</t>
  </si>
  <si>
    <t>54-55</t>
  </si>
  <si>
    <t>Zámecká</t>
  </si>
  <si>
    <t>bytový dům</t>
  </si>
  <si>
    <t>č.1</t>
  </si>
  <si>
    <t>č.2</t>
  </si>
  <si>
    <t>J.Trnky</t>
  </si>
  <si>
    <t>č.3</t>
  </si>
  <si>
    <t>Na Aleji</t>
  </si>
  <si>
    <t>č.4</t>
  </si>
  <si>
    <t>17.listopadu</t>
  </si>
  <si>
    <t>č.5</t>
  </si>
  <si>
    <t>č.6</t>
  </si>
  <si>
    <t>Sadová</t>
  </si>
  <si>
    <t>č.7</t>
  </si>
  <si>
    <t>Malý Koloredov</t>
  </si>
  <si>
    <t>č.8</t>
  </si>
  <si>
    <t>Těšínká</t>
  </si>
  <si>
    <t>č.9</t>
  </si>
  <si>
    <t>Beskydská</t>
  </si>
  <si>
    <t>č.10</t>
  </si>
  <si>
    <t>č.11</t>
  </si>
  <si>
    <t>Novodvorská</t>
  </si>
  <si>
    <t>č.12</t>
  </si>
  <si>
    <t>Na Vyhlídce</t>
  </si>
  <si>
    <t>č.13</t>
  </si>
  <si>
    <t>prostor - Klub Seniorů</t>
  </si>
  <si>
    <t>č.14</t>
  </si>
  <si>
    <t xml:space="preserve">17.listopadu </t>
  </si>
  <si>
    <t>č.15</t>
  </si>
  <si>
    <t>č.16</t>
  </si>
  <si>
    <t>č.17</t>
  </si>
  <si>
    <t>1. Máje</t>
  </si>
  <si>
    <t>č.18</t>
  </si>
  <si>
    <t>bez čp.</t>
  </si>
  <si>
    <t>nebytový prostor</t>
  </si>
  <si>
    <t>č.19</t>
  </si>
  <si>
    <t>křížový podchod - výtahy</t>
  </si>
  <si>
    <t>č.20</t>
  </si>
  <si>
    <t xml:space="preserve">úklid sněhu </t>
  </si>
  <si>
    <t>dle potřeby</t>
  </si>
  <si>
    <t>604-606</t>
  </si>
  <si>
    <t>Těšísnká</t>
  </si>
  <si>
    <t>tř. T. G. Masaryka</t>
  </si>
  <si>
    <t>č.21</t>
  </si>
  <si>
    <t>604 -606</t>
  </si>
  <si>
    <t>vstupy do podchodů (malý a křížový podchod)</t>
  </si>
  <si>
    <t>rozsah dle přílohy</t>
  </si>
  <si>
    <t>Celková cena za předmět smlouvy za 1 kalendářní měsíc</t>
  </si>
  <si>
    <t>Tabulka č. 1 - "Úklid společných prostor v budovách statutárního města Frýdku-Místku"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</si>
</sst>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0" borderId="5" xfId="0" applyFont="1" applyBorder="1"/>
    <xf numFmtId="0" fontId="3" fillId="0" borderId="6" xfId="0" applyFont="1" applyBorder="1" applyAlignment="1">
      <alignment horizontal="left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7DE5-063A-4BF5-9023-A2BF1258C3B9}">
  <sheetPr>
    <pageSetUpPr fitToPage="1"/>
  </sheetPr>
  <dimension ref="B2:L42"/>
  <sheetViews>
    <sheetView tabSelected="1" zoomScale="70" zoomScaleNormal="70" workbookViewId="0" topLeftCell="A1">
      <selection activeCell="C27" sqref="C27"/>
    </sheetView>
  </sheetViews>
  <sheetFormatPr defaultColWidth="9.140625" defaultRowHeight="15"/>
  <cols>
    <col min="2" max="2" width="12.00390625" style="0" customWidth="1"/>
    <col min="3" max="3" width="58.28125" style="0" customWidth="1"/>
    <col min="4" max="4" width="30.7109375" style="0" customWidth="1"/>
    <col min="5" max="5" width="16.421875" style="0" customWidth="1"/>
    <col min="6" max="6" width="17.28125" style="0" customWidth="1"/>
    <col min="7" max="7" width="11.140625" style="0" customWidth="1"/>
    <col min="8" max="8" width="18.421875" style="0" customWidth="1"/>
    <col min="9" max="9" width="22.57421875" style="0" customWidth="1"/>
    <col min="10" max="10" width="17.00390625" style="0" customWidth="1"/>
    <col min="11" max="11" width="19.421875" style="0" customWidth="1"/>
    <col min="12" max="12" width="22.8515625" style="0" customWidth="1"/>
  </cols>
  <sheetData>
    <row r="2" spans="2:12" ht="21">
      <c r="B2" s="36" t="s">
        <v>58</v>
      </c>
      <c r="C2" s="37"/>
      <c r="D2" s="37"/>
      <c r="E2" s="21"/>
      <c r="F2" s="21"/>
      <c r="G2" s="21"/>
      <c r="H2" s="21"/>
      <c r="I2" s="21"/>
      <c r="J2" s="21"/>
      <c r="K2" s="21"/>
      <c r="L2" s="21"/>
    </row>
    <row r="3" spans="2:12" ht="0.75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s="29" customFormat="1" ht="105.75" customHeight="1" thickBot="1">
      <c r="B4" s="19" t="s">
        <v>0</v>
      </c>
      <c r="C4" s="20" t="s">
        <v>1</v>
      </c>
      <c r="D4" s="20" t="s">
        <v>2</v>
      </c>
      <c r="E4" s="1" t="s">
        <v>56</v>
      </c>
      <c r="F4" s="1" t="s">
        <v>3</v>
      </c>
      <c r="G4" s="1" t="s">
        <v>4</v>
      </c>
      <c r="H4" s="1" t="s">
        <v>5</v>
      </c>
      <c r="I4" s="2" t="s">
        <v>6</v>
      </c>
      <c r="J4" s="1" t="s">
        <v>7</v>
      </c>
      <c r="K4" s="1" t="s">
        <v>8</v>
      </c>
      <c r="L4" s="3" t="s">
        <v>9</v>
      </c>
    </row>
    <row r="5" spans="2:12" ht="21">
      <c r="B5" s="4" t="s">
        <v>10</v>
      </c>
      <c r="C5" s="22" t="s">
        <v>11</v>
      </c>
      <c r="D5" s="22" t="s">
        <v>12</v>
      </c>
      <c r="E5" s="5" t="s">
        <v>13</v>
      </c>
      <c r="F5" s="6">
        <v>19</v>
      </c>
      <c r="G5" s="6"/>
      <c r="H5" s="7">
        <v>0</v>
      </c>
      <c r="I5" s="8">
        <f>H5*F5</f>
        <v>0</v>
      </c>
      <c r="J5" s="9">
        <v>0.15</v>
      </c>
      <c r="K5" s="8">
        <f>J5*I5</f>
        <v>0</v>
      </c>
      <c r="L5" s="23">
        <f>SUM(K5+I5)</f>
        <v>0</v>
      </c>
    </row>
    <row r="6" spans="2:12" ht="21">
      <c r="B6" s="10">
        <v>56</v>
      </c>
      <c r="C6" s="24" t="s">
        <v>11</v>
      </c>
      <c r="D6" s="24" t="s">
        <v>12</v>
      </c>
      <c r="E6" s="5" t="s">
        <v>14</v>
      </c>
      <c r="F6" s="16">
        <v>11</v>
      </c>
      <c r="G6" s="6"/>
      <c r="H6" s="7">
        <v>0</v>
      </c>
      <c r="I6" s="12">
        <f aca="true" t="shared" si="0" ref="I6:I25">H6*F6</f>
        <v>0</v>
      </c>
      <c r="J6" s="13">
        <v>0.15</v>
      </c>
      <c r="K6" s="12">
        <f aca="true" t="shared" si="1" ref="K6:K25">J6*I6</f>
        <v>0</v>
      </c>
      <c r="L6" s="25">
        <f aca="true" t="shared" si="2" ref="L6:L25">SUM(K6+I6)</f>
        <v>0</v>
      </c>
    </row>
    <row r="7" spans="2:12" ht="21">
      <c r="B7" s="10">
        <v>72</v>
      </c>
      <c r="C7" s="24" t="s">
        <v>15</v>
      </c>
      <c r="D7" s="24" t="s">
        <v>12</v>
      </c>
      <c r="E7" s="5" t="s">
        <v>16</v>
      </c>
      <c r="F7" s="16">
        <f>71+2</f>
        <v>73</v>
      </c>
      <c r="G7" s="6"/>
      <c r="H7" s="7">
        <v>0</v>
      </c>
      <c r="I7" s="12">
        <f t="shared" si="0"/>
        <v>0</v>
      </c>
      <c r="J7" s="13">
        <v>0.15</v>
      </c>
      <c r="K7" s="12">
        <f t="shared" si="1"/>
        <v>0</v>
      </c>
      <c r="L7" s="25">
        <f t="shared" si="2"/>
        <v>0</v>
      </c>
    </row>
    <row r="8" spans="2:12" ht="21">
      <c r="B8" s="10">
        <v>82</v>
      </c>
      <c r="C8" s="24" t="s">
        <v>17</v>
      </c>
      <c r="D8" s="24" t="s">
        <v>12</v>
      </c>
      <c r="E8" s="5" t="s">
        <v>18</v>
      </c>
      <c r="F8" s="16">
        <v>65</v>
      </c>
      <c r="G8" s="6"/>
      <c r="H8" s="7">
        <v>0</v>
      </c>
      <c r="I8" s="12">
        <f t="shared" si="0"/>
        <v>0</v>
      </c>
      <c r="J8" s="13">
        <v>0.15</v>
      </c>
      <c r="K8" s="12">
        <f t="shared" si="1"/>
        <v>0</v>
      </c>
      <c r="L8" s="25">
        <f t="shared" si="2"/>
        <v>0</v>
      </c>
    </row>
    <row r="9" spans="2:12" ht="21">
      <c r="B9" s="10">
        <v>146</v>
      </c>
      <c r="C9" s="24" t="s">
        <v>19</v>
      </c>
      <c r="D9" s="24" t="s">
        <v>12</v>
      </c>
      <c r="E9" s="5" t="s">
        <v>20</v>
      </c>
      <c r="F9" s="16">
        <v>53</v>
      </c>
      <c r="G9" s="6"/>
      <c r="H9" s="7">
        <v>0</v>
      </c>
      <c r="I9" s="12">
        <f t="shared" si="0"/>
        <v>0</v>
      </c>
      <c r="J9" s="13">
        <v>0.15</v>
      </c>
      <c r="K9" s="12">
        <f t="shared" si="1"/>
        <v>0</v>
      </c>
      <c r="L9" s="25">
        <f t="shared" si="2"/>
        <v>0</v>
      </c>
    </row>
    <row r="10" spans="2:12" ht="21">
      <c r="B10" s="10">
        <v>147</v>
      </c>
      <c r="C10" s="24" t="s">
        <v>19</v>
      </c>
      <c r="D10" s="24" t="s">
        <v>12</v>
      </c>
      <c r="E10" s="5" t="s">
        <v>21</v>
      </c>
      <c r="F10" s="16">
        <f>51+2</f>
        <v>53</v>
      </c>
      <c r="G10" s="6"/>
      <c r="H10" s="7">
        <v>0</v>
      </c>
      <c r="I10" s="12">
        <f t="shared" si="0"/>
        <v>0</v>
      </c>
      <c r="J10" s="13">
        <v>0.15</v>
      </c>
      <c r="K10" s="12">
        <f t="shared" si="1"/>
        <v>0</v>
      </c>
      <c r="L10" s="25">
        <f t="shared" si="2"/>
        <v>0</v>
      </c>
    </row>
    <row r="11" spans="2:12" ht="21">
      <c r="B11" s="10" t="s">
        <v>54</v>
      </c>
      <c r="C11" s="30" t="s">
        <v>22</v>
      </c>
      <c r="D11" s="30" t="s">
        <v>12</v>
      </c>
      <c r="E11" s="5" t="s">
        <v>23</v>
      </c>
      <c r="F11" s="16">
        <v>173</v>
      </c>
      <c r="G11" s="6"/>
      <c r="H11" s="7">
        <v>0</v>
      </c>
      <c r="I11" s="12">
        <f t="shared" si="0"/>
        <v>0</v>
      </c>
      <c r="J11" s="13">
        <v>0.15</v>
      </c>
      <c r="K11" s="12">
        <f t="shared" si="1"/>
        <v>0</v>
      </c>
      <c r="L11" s="25">
        <f t="shared" si="2"/>
        <v>0</v>
      </c>
    </row>
    <row r="12" spans="2:12" ht="21">
      <c r="B12" s="10">
        <v>811</v>
      </c>
      <c r="C12" s="24" t="s">
        <v>24</v>
      </c>
      <c r="D12" s="24" t="s">
        <v>12</v>
      </c>
      <c r="E12" s="5" t="s">
        <v>25</v>
      </c>
      <c r="F12" s="16">
        <f>130+45</f>
        <v>175</v>
      </c>
      <c r="G12" s="6"/>
      <c r="H12" s="7">
        <v>0</v>
      </c>
      <c r="I12" s="12">
        <f t="shared" si="0"/>
        <v>0</v>
      </c>
      <c r="J12" s="13">
        <v>0.15</v>
      </c>
      <c r="K12" s="12">
        <f t="shared" si="1"/>
        <v>0</v>
      </c>
      <c r="L12" s="25">
        <f t="shared" si="2"/>
        <v>0</v>
      </c>
    </row>
    <row r="13" spans="2:12" ht="21">
      <c r="B13" s="10">
        <v>1166</v>
      </c>
      <c r="C13" s="24" t="s">
        <v>26</v>
      </c>
      <c r="D13" s="24" t="s">
        <v>12</v>
      </c>
      <c r="E13" s="5" t="s">
        <v>27</v>
      </c>
      <c r="F13" s="16">
        <f>11+1</f>
        <v>12</v>
      </c>
      <c r="G13" s="6"/>
      <c r="H13" s="7">
        <v>0</v>
      </c>
      <c r="I13" s="12">
        <f t="shared" si="0"/>
        <v>0</v>
      </c>
      <c r="J13" s="13">
        <v>0.15</v>
      </c>
      <c r="K13" s="12">
        <f t="shared" si="1"/>
        <v>0</v>
      </c>
      <c r="L13" s="25">
        <f t="shared" si="2"/>
        <v>0</v>
      </c>
    </row>
    <row r="14" spans="2:12" ht="21">
      <c r="B14" s="10">
        <v>1712</v>
      </c>
      <c r="C14" s="24" t="s">
        <v>28</v>
      </c>
      <c r="D14" s="24" t="s">
        <v>12</v>
      </c>
      <c r="E14" s="5" t="s">
        <v>29</v>
      </c>
      <c r="F14" s="11">
        <v>14</v>
      </c>
      <c r="G14" s="5"/>
      <c r="H14" s="7">
        <v>0</v>
      </c>
      <c r="I14" s="12">
        <f t="shared" si="0"/>
        <v>0</v>
      </c>
      <c r="J14" s="13">
        <v>0.15</v>
      </c>
      <c r="K14" s="12">
        <f t="shared" si="1"/>
        <v>0</v>
      </c>
      <c r="L14" s="25">
        <f t="shared" si="2"/>
        <v>0</v>
      </c>
    </row>
    <row r="15" spans="2:12" ht="21">
      <c r="B15" s="10">
        <v>1715</v>
      </c>
      <c r="C15" s="24" t="s">
        <v>28</v>
      </c>
      <c r="D15" s="24" t="s">
        <v>12</v>
      </c>
      <c r="E15" s="5" t="s">
        <v>30</v>
      </c>
      <c r="F15" s="11">
        <v>14</v>
      </c>
      <c r="G15" s="5"/>
      <c r="H15" s="7">
        <v>0</v>
      </c>
      <c r="I15" s="12">
        <f t="shared" si="0"/>
        <v>0</v>
      </c>
      <c r="J15" s="13">
        <v>0.15</v>
      </c>
      <c r="K15" s="12">
        <f t="shared" si="1"/>
        <v>0</v>
      </c>
      <c r="L15" s="25">
        <f t="shared" si="2"/>
        <v>0</v>
      </c>
    </row>
    <row r="16" spans="2:12" ht="21">
      <c r="B16" s="10">
        <v>2319</v>
      </c>
      <c r="C16" s="30" t="s">
        <v>52</v>
      </c>
      <c r="D16" s="30" t="s">
        <v>12</v>
      </c>
      <c r="E16" s="5" t="s">
        <v>32</v>
      </c>
      <c r="F16" s="11">
        <v>16</v>
      </c>
      <c r="G16" s="5"/>
      <c r="H16" s="7">
        <v>0</v>
      </c>
      <c r="I16" s="12">
        <f t="shared" si="0"/>
        <v>0</v>
      </c>
      <c r="J16" s="13">
        <v>0.15</v>
      </c>
      <c r="K16" s="12">
        <f t="shared" si="1"/>
        <v>0</v>
      </c>
      <c r="L16" s="25">
        <f t="shared" si="2"/>
        <v>0</v>
      </c>
    </row>
    <row r="17" spans="2:12" ht="21">
      <c r="B17" s="10">
        <v>3062</v>
      </c>
      <c r="C17" s="24" t="s">
        <v>31</v>
      </c>
      <c r="D17" s="24" t="s">
        <v>12</v>
      </c>
      <c r="E17" s="5" t="s">
        <v>34</v>
      </c>
      <c r="F17" s="11">
        <v>65</v>
      </c>
      <c r="G17" s="5"/>
      <c r="H17" s="7">
        <v>0</v>
      </c>
      <c r="I17" s="12">
        <f t="shared" si="0"/>
        <v>0</v>
      </c>
      <c r="J17" s="13">
        <v>0.15</v>
      </c>
      <c r="K17" s="12">
        <f t="shared" si="1"/>
        <v>0</v>
      </c>
      <c r="L17" s="25">
        <f t="shared" si="2"/>
        <v>0</v>
      </c>
    </row>
    <row r="18" spans="2:12" ht="21">
      <c r="B18" s="10">
        <v>3244</v>
      </c>
      <c r="C18" s="24" t="s">
        <v>33</v>
      </c>
      <c r="D18" s="24" t="s">
        <v>12</v>
      </c>
      <c r="E18" s="5" t="s">
        <v>36</v>
      </c>
      <c r="F18" s="11">
        <v>14</v>
      </c>
      <c r="G18" s="5"/>
      <c r="H18" s="7">
        <v>0</v>
      </c>
      <c r="I18" s="12">
        <f t="shared" si="0"/>
        <v>0</v>
      </c>
      <c r="J18" s="13">
        <v>0.15</v>
      </c>
      <c r="K18" s="12">
        <f t="shared" si="1"/>
        <v>0</v>
      </c>
      <c r="L18" s="25">
        <f t="shared" si="2"/>
        <v>0</v>
      </c>
    </row>
    <row r="19" spans="2:12" ht="21">
      <c r="B19" s="10">
        <v>54</v>
      </c>
      <c r="C19" s="24" t="s">
        <v>11</v>
      </c>
      <c r="D19" s="24" t="s">
        <v>35</v>
      </c>
      <c r="E19" s="5" t="s">
        <v>38</v>
      </c>
      <c r="F19" s="11">
        <v>1</v>
      </c>
      <c r="G19" s="11"/>
      <c r="H19" s="14">
        <v>0</v>
      </c>
      <c r="I19" s="12">
        <f t="shared" si="0"/>
        <v>0</v>
      </c>
      <c r="J19" s="13">
        <v>0.21</v>
      </c>
      <c r="K19" s="12">
        <f t="shared" si="1"/>
        <v>0</v>
      </c>
      <c r="L19" s="25">
        <f t="shared" si="2"/>
        <v>0</v>
      </c>
    </row>
    <row r="20" spans="2:12" ht="21">
      <c r="B20" s="10">
        <v>147</v>
      </c>
      <c r="C20" s="24" t="s">
        <v>37</v>
      </c>
      <c r="D20" s="24" t="s">
        <v>35</v>
      </c>
      <c r="E20" s="5" t="s">
        <v>39</v>
      </c>
      <c r="F20" s="11">
        <v>1</v>
      </c>
      <c r="G20" s="11"/>
      <c r="H20" s="14">
        <v>0</v>
      </c>
      <c r="I20" s="12">
        <f t="shared" si="0"/>
        <v>0</v>
      </c>
      <c r="J20" s="13">
        <v>0.21</v>
      </c>
      <c r="K20" s="12">
        <f t="shared" si="1"/>
        <v>0</v>
      </c>
      <c r="L20" s="25">
        <f t="shared" si="2"/>
        <v>0</v>
      </c>
    </row>
    <row r="21" spans="2:12" ht="21">
      <c r="B21" s="10">
        <v>606</v>
      </c>
      <c r="C21" s="24" t="s">
        <v>22</v>
      </c>
      <c r="D21" s="24" t="s">
        <v>35</v>
      </c>
      <c r="E21" s="5" t="s">
        <v>40</v>
      </c>
      <c r="F21" s="11">
        <v>1</v>
      </c>
      <c r="G21" s="11"/>
      <c r="H21" s="14">
        <v>0</v>
      </c>
      <c r="I21" s="12">
        <f t="shared" si="0"/>
        <v>0</v>
      </c>
      <c r="J21" s="13">
        <v>0.21</v>
      </c>
      <c r="K21" s="12">
        <f t="shared" si="1"/>
        <v>0</v>
      </c>
      <c r="L21" s="25">
        <f t="shared" si="2"/>
        <v>0</v>
      </c>
    </row>
    <row r="22" spans="2:12" ht="21">
      <c r="B22" s="10">
        <v>811</v>
      </c>
      <c r="C22" s="24" t="s">
        <v>24</v>
      </c>
      <c r="D22" s="24" t="s">
        <v>35</v>
      </c>
      <c r="E22" s="5" t="s">
        <v>42</v>
      </c>
      <c r="F22" s="11">
        <v>1</v>
      </c>
      <c r="G22" s="11"/>
      <c r="H22" s="14">
        <v>0</v>
      </c>
      <c r="I22" s="12">
        <f t="shared" si="0"/>
        <v>0</v>
      </c>
      <c r="J22" s="13">
        <v>0.21</v>
      </c>
      <c r="K22" s="12">
        <f t="shared" si="1"/>
        <v>0</v>
      </c>
      <c r="L22" s="25">
        <f t="shared" si="2"/>
        <v>0</v>
      </c>
    </row>
    <row r="23" spans="2:12" ht="21">
      <c r="B23" s="10">
        <v>2318</v>
      </c>
      <c r="C23" s="24" t="s">
        <v>41</v>
      </c>
      <c r="D23" s="24" t="s">
        <v>35</v>
      </c>
      <c r="E23" s="5" t="s">
        <v>45</v>
      </c>
      <c r="F23" s="11">
        <v>1</v>
      </c>
      <c r="G23" s="11"/>
      <c r="H23" s="14">
        <v>0</v>
      </c>
      <c r="I23" s="12">
        <f t="shared" si="0"/>
        <v>0</v>
      </c>
      <c r="J23" s="13">
        <v>0.21</v>
      </c>
      <c r="K23" s="12">
        <f t="shared" si="1"/>
        <v>0</v>
      </c>
      <c r="L23" s="25">
        <f t="shared" si="2"/>
        <v>0</v>
      </c>
    </row>
    <row r="24" spans="2:12" ht="21">
      <c r="B24" s="10" t="s">
        <v>43</v>
      </c>
      <c r="C24" s="24" t="s">
        <v>55</v>
      </c>
      <c r="D24" s="24" t="s">
        <v>44</v>
      </c>
      <c r="E24" s="5" t="s">
        <v>47</v>
      </c>
      <c r="F24" s="11">
        <v>1</v>
      </c>
      <c r="G24" s="11"/>
      <c r="H24" s="14">
        <v>0</v>
      </c>
      <c r="I24" s="12">
        <f t="shared" si="0"/>
        <v>0</v>
      </c>
      <c r="J24" s="13">
        <v>0.21</v>
      </c>
      <c r="K24" s="12">
        <f t="shared" si="1"/>
        <v>0</v>
      </c>
      <c r="L24" s="25">
        <f t="shared" si="2"/>
        <v>0</v>
      </c>
    </row>
    <row r="25" spans="2:12" ht="21">
      <c r="B25" s="10" t="s">
        <v>43</v>
      </c>
      <c r="C25" s="24" t="s">
        <v>46</v>
      </c>
      <c r="D25" s="24" t="s">
        <v>44</v>
      </c>
      <c r="E25" s="5" t="s">
        <v>53</v>
      </c>
      <c r="F25" s="11">
        <v>1</v>
      </c>
      <c r="G25" s="11"/>
      <c r="H25" s="14">
        <v>0</v>
      </c>
      <c r="I25" s="12">
        <f t="shared" si="0"/>
        <v>0</v>
      </c>
      <c r="J25" s="13">
        <v>0.21</v>
      </c>
      <c r="K25" s="12">
        <f t="shared" si="1"/>
        <v>0</v>
      </c>
      <c r="L25" s="25">
        <f t="shared" si="2"/>
        <v>0</v>
      </c>
    </row>
    <row r="26" spans="2:12" ht="21">
      <c r="B26" s="10"/>
      <c r="C26" s="24"/>
      <c r="D26" s="24"/>
      <c r="E26" s="11"/>
      <c r="F26" s="11"/>
      <c r="G26" s="11"/>
      <c r="H26" s="15"/>
      <c r="I26" s="12"/>
      <c r="J26" s="13"/>
      <c r="K26" s="12"/>
      <c r="L26" s="25"/>
    </row>
    <row r="27" spans="2:12" ht="21">
      <c r="B27" s="10" t="s">
        <v>10</v>
      </c>
      <c r="C27" s="24" t="s">
        <v>11</v>
      </c>
      <c r="D27" s="24" t="s">
        <v>48</v>
      </c>
      <c r="E27" s="10" t="s">
        <v>49</v>
      </c>
      <c r="F27" s="26"/>
      <c r="G27" s="16">
        <v>96</v>
      </c>
      <c r="H27" s="14">
        <v>0</v>
      </c>
      <c r="I27" s="12">
        <f>H27*G27</f>
        <v>0</v>
      </c>
      <c r="J27" s="13">
        <v>0.21</v>
      </c>
      <c r="K27" s="12">
        <f>J27*I27</f>
        <v>0</v>
      </c>
      <c r="L27" s="25">
        <f>SUM(K27+I27)</f>
        <v>0</v>
      </c>
    </row>
    <row r="28" spans="2:12" ht="21">
      <c r="B28" s="10">
        <v>56</v>
      </c>
      <c r="C28" s="24" t="s">
        <v>11</v>
      </c>
      <c r="D28" s="24" t="s">
        <v>48</v>
      </c>
      <c r="E28" s="10" t="s">
        <v>49</v>
      </c>
      <c r="F28" s="26"/>
      <c r="G28" s="16">
        <v>71</v>
      </c>
      <c r="H28" s="7">
        <v>0</v>
      </c>
      <c r="I28" s="12">
        <f aca="true" t="shared" si="3" ref="I28:I39">H28*G28</f>
        <v>0</v>
      </c>
      <c r="J28" s="9">
        <v>0.21</v>
      </c>
      <c r="K28" s="12">
        <f aca="true" t="shared" si="4" ref="K28:K39">J28*I28</f>
        <v>0</v>
      </c>
      <c r="L28" s="25">
        <f aca="true" t="shared" si="5" ref="L28:L39">SUM(K28+I28)</f>
        <v>0</v>
      </c>
    </row>
    <row r="29" spans="2:12" ht="21">
      <c r="B29" s="10">
        <v>72</v>
      </c>
      <c r="C29" s="24" t="s">
        <v>15</v>
      </c>
      <c r="D29" s="24" t="s">
        <v>48</v>
      </c>
      <c r="E29" s="10" t="s">
        <v>49</v>
      </c>
      <c r="F29" s="26"/>
      <c r="G29" s="16">
        <v>10</v>
      </c>
      <c r="H29" s="7">
        <v>0</v>
      </c>
      <c r="I29" s="12">
        <f t="shared" si="3"/>
        <v>0</v>
      </c>
      <c r="J29" s="9">
        <v>0.21</v>
      </c>
      <c r="K29" s="12">
        <f t="shared" si="4"/>
        <v>0</v>
      </c>
      <c r="L29" s="25">
        <f t="shared" si="5"/>
        <v>0</v>
      </c>
    </row>
    <row r="30" spans="2:12" ht="21">
      <c r="B30" s="10">
        <v>82</v>
      </c>
      <c r="C30" s="24" t="s">
        <v>17</v>
      </c>
      <c r="D30" s="24" t="s">
        <v>48</v>
      </c>
      <c r="E30" s="10" t="s">
        <v>49</v>
      </c>
      <c r="F30" s="26"/>
      <c r="G30" s="16">
        <v>7.2</v>
      </c>
      <c r="H30" s="7">
        <v>0</v>
      </c>
      <c r="I30" s="12">
        <f t="shared" si="3"/>
        <v>0</v>
      </c>
      <c r="J30" s="9">
        <v>0.21</v>
      </c>
      <c r="K30" s="12">
        <f t="shared" si="4"/>
        <v>0</v>
      </c>
      <c r="L30" s="25">
        <f t="shared" si="5"/>
        <v>0</v>
      </c>
    </row>
    <row r="31" spans="2:12" ht="21">
      <c r="B31" s="10">
        <v>146</v>
      </c>
      <c r="C31" s="24" t="s">
        <v>19</v>
      </c>
      <c r="D31" s="24" t="s">
        <v>48</v>
      </c>
      <c r="E31" s="10" t="s">
        <v>49</v>
      </c>
      <c r="F31" s="26"/>
      <c r="G31" s="16">
        <v>15</v>
      </c>
      <c r="H31" s="7">
        <v>0</v>
      </c>
      <c r="I31" s="12">
        <f t="shared" si="3"/>
        <v>0</v>
      </c>
      <c r="J31" s="9">
        <v>0.21</v>
      </c>
      <c r="K31" s="12">
        <f t="shared" si="4"/>
        <v>0</v>
      </c>
      <c r="L31" s="25">
        <f t="shared" si="5"/>
        <v>0</v>
      </c>
    </row>
    <row r="32" spans="2:12" ht="21">
      <c r="B32" s="10">
        <v>147</v>
      </c>
      <c r="C32" s="24" t="s">
        <v>19</v>
      </c>
      <c r="D32" s="24" t="s">
        <v>48</v>
      </c>
      <c r="E32" s="10" t="s">
        <v>49</v>
      </c>
      <c r="F32" s="26"/>
      <c r="G32" s="16">
        <v>15</v>
      </c>
      <c r="H32" s="7">
        <v>0</v>
      </c>
      <c r="I32" s="12">
        <f t="shared" si="3"/>
        <v>0</v>
      </c>
      <c r="J32" s="9">
        <v>0.21</v>
      </c>
      <c r="K32" s="12">
        <f t="shared" si="4"/>
        <v>0</v>
      </c>
      <c r="L32" s="25">
        <f t="shared" si="5"/>
        <v>0</v>
      </c>
    </row>
    <row r="33" spans="2:12" ht="21">
      <c r="B33" s="10" t="s">
        <v>50</v>
      </c>
      <c r="C33" s="24" t="s">
        <v>22</v>
      </c>
      <c r="D33" s="24" t="s">
        <v>48</v>
      </c>
      <c r="E33" s="10" t="s">
        <v>49</v>
      </c>
      <c r="F33" s="26"/>
      <c r="G33" s="16">
        <v>40</v>
      </c>
      <c r="H33" s="7">
        <v>0</v>
      </c>
      <c r="I33" s="12">
        <f t="shared" si="3"/>
        <v>0</v>
      </c>
      <c r="J33" s="9">
        <v>0.21</v>
      </c>
      <c r="K33" s="12">
        <f t="shared" si="4"/>
        <v>0</v>
      </c>
      <c r="L33" s="25">
        <f t="shared" si="5"/>
        <v>0</v>
      </c>
    </row>
    <row r="34" spans="2:12" ht="21">
      <c r="B34" s="10">
        <v>811</v>
      </c>
      <c r="C34" s="24" t="s">
        <v>24</v>
      </c>
      <c r="D34" s="24" t="s">
        <v>48</v>
      </c>
      <c r="E34" s="10" t="s">
        <v>49</v>
      </c>
      <c r="F34" s="26"/>
      <c r="G34" s="16">
        <v>40</v>
      </c>
      <c r="H34" s="7">
        <v>0</v>
      </c>
      <c r="I34" s="12">
        <f t="shared" si="3"/>
        <v>0</v>
      </c>
      <c r="J34" s="9">
        <v>0.21</v>
      </c>
      <c r="K34" s="12">
        <f t="shared" si="4"/>
        <v>0</v>
      </c>
      <c r="L34" s="25">
        <f t="shared" si="5"/>
        <v>0</v>
      </c>
    </row>
    <row r="35" spans="2:12" ht="21">
      <c r="B35" s="10">
        <v>1166</v>
      </c>
      <c r="C35" s="24" t="s">
        <v>51</v>
      </c>
      <c r="D35" s="24" t="s">
        <v>48</v>
      </c>
      <c r="E35" s="10" t="s">
        <v>49</v>
      </c>
      <c r="F35" s="26"/>
      <c r="G35" s="16">
        <v>33</v>
      </c>
      <c r="H35" s="7">
        <v>0</v>
      </c>
      <c r="I35" s="12">
        <f t="shared" si="3"/>
        <v>0</v>
      </c>
      <c r="J35" s="9">
        <v>0.21</v>
      </c>
      <c r="K35" s="12">
        <f t="shared" si="4"/>
        <v>0</v>
      </c>
      <c r="L35" s="25">
        <f t="shared" si="5"/>
        <v>0</v>
      </c>
    </row>
    <row r="36" spans="2:12" ht="21">
      <c r="B36" s="10">
        <v>1712</v>
      </c>
      <c r="C36" s="24" t="s">
        <v>28</v>
      </c>
      <c r="D36" s="24" t="s">
        <v>48</v>
      </c>
      <c r="E36" s="10" t="s">
        <v>49</v>
      </c>
      <c r="F36" s="26"/>
      <c r="G36" s="16">
        <v>9.2</v>
      </c>
      <c r="H36" s="7">
        <v>0</v>
      </c>
      <c r="I36" s="12">
        <f t="shared" si="3"/>
        <v>0</v>
      </c>
      <c r="J36" s="9">
        <v>0.21</v>
      </c>
      <c r="K36" s="12">
        <f t="shared" si="4"/>
        <v>0</v>
      </c>
      <c r="L36" s="25">
        <f t="shared" si="5"/>
        <v>0</v>
      </c>
    </row>
    <row r="37" spans="2:12" ht="21">
      <c r="B37" s="10">
        <v>1715</v>
      </c>
      <c r="C37" s="24" t="s">
        <v>28</v>
      </c>
      <c r="D37" s="24" t="s">
        <v>48</v>
      </c>
      <c r="E37" s="10" t="s">
        <v>49</v>
      </c>
      <c r="F37" s="26"/>
      <c r="G37" s="16">
        <v>9.2</v>
      </c>
      <c r="H37" s="7">
        <v>0</v>
      </c>
      <c r="I37" s="12">
        <f t="shared" si="3"/>
        <v>0</v>
      </c>
      <c r="J37" s="9">
        <v>0.21</v>
      </c>
      <c r="K37" s="12">
        <f t="shared" si="4"/>
        <v>0</v>
      </c>
      <c r="L37" s="25">
        <f t="shared" si="5"/>
        <v>0</v>
      </c>
    </row>
    <row r="38" spans="2:12" ht="21">
      <c r="B38" s="10">
        <v>3062</v>
      </c>
      <c r="C38" s="24" t="s">
        <v>31</v>
      </c>
      <c r="D38" s="24" t="s">
        <v>48</v>
      </c>
      <c r="E38" s="10" t="s">
        <v>49</v>
      </c>
      <c r="F38" s="26"/>
      <c r="G38" s="16">
        <v>43.5</v>
      </c>
      <c r="H38" s="7">
        <v>0</v>
      </c>
      <c r="I38" s="12">
        <f t="shared" si="3"/>
        <v>0</v>
      </c>
      <c r="J38" s="9">
        <v>0.21</v>
      </c>
      <c r="K38" s="12">
        <f t="shared" si="4"/>
        <v>0</v>
      </c>
      <c r="L38" s="25">
        <f t="shared" si="5"/>
        <v>0</v>
      </c>
    </row>
    <row r="39" spans="2:12" ht="21.75" thickBot="1">
      <c r="B39" s="10">
        <v>3244</v>
      </c>
      <c r="C39" s="24" t="s">
        <v>33</v>
      </c>
      <c r="D39" s="24" t="s">
        <v>48</v>
      </c>
      <c r="E39" s="10" t="s">
        <v>49</v>
      </c>
      <c r="F39" s="26"/>
      <c r="G39" s="16">
        <v>20.5</v>
      </c>
      <c r="H39" s="7">
        <v>0</v>
      </c>
      <c r="I39" s="12">
        <f t="shared" si="3"/>
        <v>0</v>
      </c>
      <c r="J39" s="9">
        <v>0.21</v>
      </c>
      <c r="K39" s="12">
        <f t="shared" si="4"/>
        <v>0</v>
      </c>
      <c r="L39" s="25">
        <f t="shared" si="5"/>
        <v>0</v>
      </c>
    </row>
    <row r="40" spans="2:12" ht="21.75" thickBot="1">
      <c r="B40" s="31" t="s">
        <v>57</v>
      </c>
      <c r="C40" s="32"/>
      <c r="D40" s="32"/>
      <c r="E40" s="32"/>
      <c r="F40" s="32"/>
      <c r="G40" s="32"/>
      <c r="H40" s="33"/>
      <c r="I40" s="34">
        <f>SUM(I5:I39)</f>
        <v>0</v>
      </c>
      <c r="J40" s="34"/>
      <c r="K40" s="34">
        <f>SUM(K5:K39)</f>
        <v>0</v>
      </c>
      <c r="L40" s="35">
        <f>SUM(L5:L39)</f>
        <v>0</v>
      </c>
    </row>
    <row r="41" spans="2:12" ht="21">
      <c r="B41" s="17"/>
      <c r="C41" s="27"/>
      <c r="D41" s="27"/>
      <c r="E41" s="27"/>
      <c r="F41" s="27"/>
      <c r="G41" s="27"/>
      <c r="H41" s="27"/>
      <c r="I41" s="18"/>
      <c r="J41" s="18"/>
      <c r="K41" s="18"/>
      <c r="L41" s="18"/>
    </row>
    <row r="42" spans="2:12" ht="20.25">
      <c r="B42" s="27"/>
      <c r="C42" s="27"/>
      <c r="D42" s="27"/>
      <c r="E42" s="27"/>
      <c r="F42" s="27"/>
      <c r="G42" s="27"/>
      <c r="H42" s="27"/>
      <c r="I42" s="28"/>
      <c r="J42" s="28"/>
      <c r="K42" s="28"/>
      <c r="L42" s="28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E79C-E5B4-4C3F-BE9E-D1B226A2CCA4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Janů</dc:creator>
  <cp:keywords/>
  <dc:description/>
  <cp:lastModifiedBy>Hana Janů</cp:lastModifiedBy>
  <cp:lastPrinted>2018-09-17T06:48:58Z</cp:lastPrinted>
  <dcterms:created xsi:type="dcterms:W3CDTF">2018-09-13T06:08:37Z</dcterms:created>
  <dcterms:modified xsi:type="dcterms:W3CDTF">2018-09-17T11:14:10Z</dcterms:modified>
  <cp:category/>
  <cp:version/>
  <cp:contentType/>
  <cp:contentStatus/>
</cp:coreProperties>
</file>