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5 OZVZ\8. Vyhlídkové molo na přehradě Olešná\4. Soupis prací s výkazem výměr\"/>
    </mc:Choice>
  </mc:AlternateContent>
  <xr:revisionPtr revIDLastSave="0" documentId="8_{52F7CADB-760C-49B3-9844-27A4F06B33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odní nádrž Olešná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6" l="1"/>
  <c r="G24" i="16" s="1"/>
  <c r="F28" i="16"/>
  <c r="G28" i="16" s="1"/>
  <c r="F26" i="16"/>
  <c r="G26" i="16" s="1"/>
  <c r="F20" i="16"/>
  <c r="G20" i="16" s="1"/>
  <c r="F18" i="16"/>
  <c r="G18" i="16" s="1"/>
  <c r="F48" i="16" l="1"/>
  <c r="F46" i="16"/>
  <c r="F44" i="16"/>
  <c r="F42" i="16"/>
  <c r="F40" i="16"/>
  <c r="F38" i="16"/>
  <c r="F36" i="16"/>
  <c r="F34" i="16"/>
  <c r="F32" i="16"/>
  <c r="F30" i="16"/>
  <c r="F22" i="16"/>
  <c r="F16" i="16"/>
  <c r="F14" i="16"/>
  <c r="G14" i="16" s="1"/>
  <c r="F12" i="16"/>
  <c r="F9" i="16" l="1"/>
  <c r="G12" i="16"/>
  <c r="G9" i="16" l="1"/>
  <c r="G48" i="16"/>
  <c r="G46" i="16"/>
  <c r="G44" i="16"/>
  <c r="G42" i="16"/>
  <c r="G40" i="16"/>
  <c r="G38" i="16"/>
  <c r="G36" i="16"/>
  <c r="G34" i="16"/>
  <c r="G32" i="16"/>
  <c r="G30" i="16"/>
  <c r="G22" i="16"/>
  <c r="G16" i="16"/>
</calcChain>
</file>

<file path=xl/sharedStrings.xml><?xml version="1.0" encoding="utf-8"?>
<sst xmlns="http://schemas.openxmlformats.org/spreadsheetml/2006/main" count="77" uniqueCount="58">
  <si>
    <t>Místo :</t>
  </si>
  <si>
    <t>Zadavatel :</t>
  </si>
  <si>
    <t>Cena bez DPH</t>
  </si>
  <si>
    <t>Stavba :</t>
  </si>
  <si>
    <t>PČ</t>
  </si>
  <si>
    <t>Popis</t>
  </si>
  <si>
    <t>MJ</t>
  </si>
  <si>
    <t>J.cena</t>
  </si>
  <si>
    <t>Modul A6</t>
  </si>
  <si>
    <t>Žebřík</t>
  </si>
  <si>
    <t>Kruh</t>
  </si>
  <si>
    <t>Vazák</t>
  </si>
  <si>
    <t>Zábradlí</t>
  </si>
  <si>
    <t>ks</t>
  </si>
  <si>
    <t>kpt</t>
  </si>
  <si>
    <t>Kotvení</t>
  </si>
  <si>
    <t>Pant</t>
  </si>
  <si>
    <t>MN</t>
  </si>
  <si>
    <t>Datum :</t>
  </si>
  <si>
    <t>Informační deska</t>
  </si>
  <si>
    <t>Spojovací tyč</t>
  </si>
  <si>
    <t>Doklady technické způsobilosti</t>
  </si>
  <si>
    <t xml:space="preserve">Cena s DPH </t>
  </si>
  <si>
    <t>Celková cena</t>
  </si>
  <si>
    <t>Cena s DPH</t>
  </si>
  <si>
    <t xml:space="preserve">Plovoucí molo </t>
  </si>
  <si>
    <t>Podesta nástupní lávky</t>
  </si>
  <si>
    <t>Nástupní lávka</t>
  </si>
  <si>
    <t>Modul A4</t>
  </si>
  <si>
    <t>Vystrojení - pant</t>
  </si>
  <si>
    <t>Vystrojení - žebřík</t>
  </si>
  <si>
    <t>Vazák pro kotvení - Pabbleboardy, nafukovací čluny</t>
  </si>
  <si>
    <t xml:space="preserve">Vystrojení - informační deska </t>
  </si>
  <si>
    <t>Technická způsobilost plavidla - lodní osvědčení</t>
  </si>
  <si>
    <t>Plovoucí modul A6 základní - 6 m x 2 m</t>
  </si>
  <si>
    <t>Záchranný kruh - certifikace M.E.D. (s lanem)</t>
  </si>
  <si>
    <t>Nástavba 01</t>
  </si>
  <si>
    <t>Nástavba 03</t>
  </si>
  <si>
    <t>Nástavba - 01 - otevřené hnízdo</t>
  </si>
  <si>
    <t>Plovoucí modul A4 - boční prvek - 4 m x 2 m</t>
  </si>
  <si>
    <t>Modul O3</t>
  </si>
  <si>
    <t>Plovoucí modul O3 koncový</t>
  </si>
  <si>
    <t>Modul O1 + Modul S45</t>
  </si>
  <si>
    <t>Modul O2 + Modul S45</t>
  </si>
  <si>
    <t>Plovoucí modul O2 boční levý + modul spojovací troúhelník</t>
  </si>
  <si>
    <t>Plovoucí modul O1 boční pravý + modul spojovací troúhelník</t>
  </si>
  <si>
    <t>Sestava zábradlí - 1,1 m x 2-3 m</t>
  </si>
  <si>
    <t>Doprava, manipulace a instalace</t>
  </si>
  <si>
    <t>Usazení na vodní hladinu pomocí jeřábu, montáž</t>
  </si>
  <si>
    <t>Vystrojení - spojovací tyč</t>
  </si>
  <si>
    <t>Vypracoval:</t>
  </si>
  <si>
    <t>POLOŽKOVÝ ROZPOČET</t>
  </si>
  <si>
    <t>Vyhlídkové molo na přehradě Olešná</t>
  </si>
  <si>
    <t>Přehradní nádrž Olešná, Frýdek-Místek, Moravskoslezský kraj</t>
  </si>
  <si>
    <t>Statutární město Frýdek-Místek</t>
  </si>
  <si>
    <t>dle výkresu D.1.1.42 - provedení dle zvyklostí zhotovitele pro dané plovoucí zařízení a uspořádání břehové partie</t>
  </si>
  <si>
    <t>Nástavba - 03 - lavička vč. loga FM a MSK š=cca 50 cm</t>
  </si>
  <si>
    <t>kotvení do volného břehu - 3 m x 2 m dle uspořádání břehové partie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</si>
</sst>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#,##0\ &quot;Kč&quot;"/>
  </numFmts>
  <fonts count="14" x14ac:knownFonts="1"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3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5" fillId="0" borderId="0" xfId="0" applyNumberFormat="1" applyFont="1"/>
    <xf numFmtId="165" fontId="5" fillId="0" borderId="9" xfId="1" applyNumberFormat="1" applyFont="1" applyBorder="1" applyProtection="1"/>
    <xf numFmtId="0" fontId="5" fillId="0" borderId="0" xfId="0" applyFont="1"/>
    <xf numFmtId="0" fontId="5" fillId="0" borderId="9" xfId="0" applyFont="1" applyBorder="1"/>
    <xf numFmtId="164" fontId="5" fillId="0" borderId="13" xfId="0" applyNumberFormat="1" applyFont="1" applyBorder="1"/>
    <xf numFmtId="165" fontId="5" fillId="0" borderId="13" xfId="1" applyNumberFormat="1" applyFont="1" applyBorder="1" applyProtection="1"/>
    <xf numFmtId="0" fontId="6" fillId="0" borderId="11" xfId="0" applyFont="1" applyBorder="1"/>
    <xf numFmtId="0" fontId="6" fillId="0" borderId="12" xfId="0" applyFont="1" applyBorder="1"/>
    <xf numFmtId="166" fontId="5" fillId="2" borderId="1" xfId="0" applyNumberFormat="1" applyFont="1" applyFill="1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8" fillId="0" borderId="8" xfId="0" applyFont="1" applyBorder="1"/>
    <xf numFmtId="0" fontId="13" fillId="0" borderId="8" xfId="0" applyFont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="110" zoomScaleNormal="110" workbookViewId="0">
      <selection activeCell="B2" sqref="B2:G3"/>
    </sheetView>
  </sheetViews>
  <sheetFormatPr defaultColWidth="10.75" defaultRowHeight="15.75" x14ac:dyDescent="0.25"/>
  <cols>
    <col min="1" max="1" width="10.25" customWidth="1"/>
    <col min="2" max="2" width="32.75" customWidth="1"/>
    <col min="3" max="3" width="3.5" customWidth="1"/>
    <col min="4" max="4" width="4.25" customWidth="1"/>
    <col min="5" max="7" width="9.75" customWidth="1"/>
  </cols>
  <sheetData>
    <row r="1" spans="1:7" x14ac:dyDescent="0.25">
      <c r="A1" s="1" t="s">
        <v>51</v>
      </c>
      <c r="B1" s="2"/>
      <c r="C1" s="2"/>
      <c r="D1" s="2"/>
      <c r="E1" s="2"/>
      <c r="F1" s="2"/>
      <c r="G1" s="3"/>
    </row>
    <row r="2" spans="1:7" x14ac:dyDescent="0.25">
      <c r="A2" s="44" t="s">
        <v>3</v>
      </c>
      <c r="B2" s="45" t="s">
        <v>52</v>
      </c>
      <c r="C2" s="45"/>
      <c r="D2" s="45"/>
      <c r="E2" s="45"/>
      <c r="F2" s="45"/>
      <c r="G2" s="46"/>
    </row>
    <row r="3" spans="1:7" x14ac:dyDescent="0.25">
      <c r="A3" s="44"/>
      <c r="B3" s="45"/>
      <c r="C3" s="45"/>
      <c r="D3" s="45"/>
      <c r="E3" s="45"/>
      <c r="F3" s="45"/>
      <c r="G3" s="46"/>
    </row>
    <row r="4" spans="1:7" x14ac:dyDescent="0.25">
      <c r="A4" s="4"/>
      <c r="G4" s="5"/>
    </row>
    <row r="5" spans="1:7" x14ac:dyDescent="0.25">
      <c r="A5" s="4" t="s">
        <v>0</v>
      </c>
      <c r="B5" t="s">
        <v>53</v>
      </c>
      <c r="G5" s="5"/>
    </row>
    <row r="6" spans="1:7" ht="16.5" thickBot="1" x14ac:dyDescent="0.3">
      <c r="A6" s="4" t="s">
        <v>1</v>
      </c>
      <c r="B6" s="36" t="s">
        <v>54</v>
      </c>
      <c r="G6" s="5"/>
    </row>
    <row r="7" spans="1:7" ht="16.5" thickBot="1" x14ac:dyDescent="0.3">
      <c r="A7" s="4" t="s">
        <v>50</v>
      </c>
      <c r="B7" s="37"/>
      <c r="G7" s="5"/>
    </row>
    <row r="8" spans="1:7" ht="16.5" thickBot="1" x14ac:dyDescent="0.3">
      <c r="A8" s="4" t="s">
        <v>18</v>
      </c>
      <c r="B8" s="38"/>
      <c r="F8" s="21" t="s">
        <v>2</v>
      </c>
      <c r="G8" s="21" t="s">
        <v>22</v>
      </c>
    </row>
    <row r="9" spans="1:7" ht="16.5" thickBot="1" x14ac:dyDescent="0.3">
      <c r="A9" s="6" t="s">
        <v>23</v>
      </c>
      <c r="B9" s="7"/>
      <c r="C9" s="7"/>
      <c r="D9" s="7"/>
      <c r="E9" s="7"/>
      <c r="F9" s="26">
        <f>SUM(F12:F49)</f>
        <v>0</v>
      </c>
      <c r="G9" s="27">
        <f>F9*1.21</f>
        <v>0</v>
      </c>
    </row>
    <row r="10" spans="1:7" ht="16.5" thickBot="1" x14ac:dyDescent="0.3">
      <c r="A10" s="41" t="s">
        <v>25</v>
      </c>
      <c r="B10" s="42"/>
      <c r="C10" s="42"/>
      <c r="D10" s="42"/>
      <c r="E10" s="42"/>
      <c r="F10" s="42"/>
      <c r="G10" s="43"/>
    </row>
    <row r="11" spans="1:7" ht="16.5" thickBot="1" x14ac:dyDescent="0.3">
      <c r="A11" s="19" t="s">
        <v>4</v>
      </c>
      <c r="B11" s="17" t="s">
        <v>5</v>
      </c>
      <c r="C11" s="17" t="s">
        <v>6</v>
      </c>
      <c r="D11" s="17" t="s">
        <v>17</v>
      </c>
      <c r="E11" s="17" t="s">
        <v>7</v>
      </c>
      <c r="F11" s="18" t="s">
        <v>2</v>
      </c>
      <c r="G11" s="20" t="s">
        <v>24</v>
      </c>
    </row>
    <row r="12" spans="1:7" ht="16.5" thickBot="1" x14ac:dyDescent="0.3">
      <c r="A12" s="39">
        <v>1</v>
      </c>
      <c r="B12" s="32" t="s">
        <v>27</v>
      </c>
      <c r="C12" t="s">
        <v>13</v>
      </c>
      <c r="D12" s="16">
        <v>1</v>
      </c>
      <c r="E12" s="30"/>
      <c r="F12" s="22">
        <f>D12*E12</f>
        <v>0</v>
      </c>
      <c r="G12" s="23">
        <f>+F12*1.21</f>
        <v>0</v>
      </c>
    </row>
    <row r="13" spans="1:7" ht="28.5" customHeight="1" thickBot="1" x14ac:dyDescent="0.3">
      <c r="A13" s="40"/>
      <c r="B13" s="33" t="s">
        <v>57</v>
      </c>
      <c r="D13" s="16"/>
      <c r="E13" s="24"/>
      <c r="F13" s="24"/>
      <c r="G13" s="25"/>
    </row>
    <row r="14" spans="1:7" ht="16.5" thickBot="1" x14ac:dyDescent="0.3">
      <c r="A14" s="39">
        <v>2</v>
      </c>
      <c r="B14" s="32" t="s">
        <v>26</v>
      </c>
      <c r="C14" t="s">
        <v>13</v>
      </c>
      <c r="D14" s="16">
        <v>1</v>
      </c>
      <c r="E14" s="30"/>
      <c r="F14" s="22">
        <f>D14*E14</f>
        <v>0</v>
      </c>
      <c r="G14" s="23">
        <f>+F14*1.21</f>
        <v>0</v>
      </c>
    </row>
    <row r="15" spans="1:7" ht="27.75" customHeight="1" thickBot="1" x14ac:dyDescent="0.3">
      <c r="A15" s="39"/>
      <c r="B15" s="33" t="s">
        <v>57</v>
      </c>
      <c r="D15" s="16"/>
      <c r="F15" s="24"/>
      <c r="G15" s="25"/>
    </row>
    <row r="16" spans="1:7" ht="16.5" thickBot="1" x14ac:dyDescent="0.3">
      <c r="A16" s="4">
        <v>3</v>
      </c>
      <c r="B16" s="32" t="s">
        <v>8</v>
      </c>
      <c r="C16" t="s">
        <v>13</v>
      </c>
      <c r="D16" s="16">
        <v>3</v>
      </c>
      <c r="E16" s="30"/>
      <c r="F16" s="22">
        <f>D16*E16</f>
        <v>0</v>
      </c>
      <c r="G16" s="23">
        <f>+F16*1.21</f>
        <v>0</v>
      </c>
    </row>
    <row r="17" spans="1:7" ht="16.5" thickBot="1" x14ac:dyDescent="0.3">
      <c r="A17" s="4"/>
      <c r="B17" s="33" t="s">
        <v>34</v>
      </c>
      <c r="D17" s="16"/>
      <c r="F17" s="24"/>
      <c r="G17" s="25"/>
    </row>
    <row r="18" spans="1:7" ht="16.5" thickBot="1" x14ac:dyDescent="0.3">
      <c r="A18" s="4">
        <v>4</v>
      </c>
      <c r="B18" t="s">
        <v>28</v>
      </c>
      <c r="C18" t="s">
        <v>13</v>
      </c>
      <c r="D18" s="16">
        <v>2</v>
      </c>
      <c r="E18" s="30"/>
      <c r="F18" s="22">
        <f>+E18*D18</f>
        <v>0</v>
      </c>
      <c r="G18" s="23">
        <f>+F18*1.21</f>
        <v>0</v>
      </c>
    </row>
    <row r="19" spans="1:7" ht="16.5" thickBot="1" x14ac:dyDescent="0.3">
      <c r="A19" s="4"/>
      <c r="B19" s="8" t="s">
        <v>39</v>
      </c>
      <c r="D19" s="16"/>
      <c r="F19" s="24"/>
      <c r="G19" s="25"/>
    </row>
    <row r="20" spans="1:7" ht="16.5" thickBot="1" x14ac:dyDescent="0.3">
      <c r="A20" s="4">
        <v>5</v>
      </c>
      <c r="B20" t="s">
        <v>42</v>
      </c>
      <c r="C20" t="s">
        <v>13</v>
      </c>
      <c r="D20" s="16">
        <v>1</v>
      </c>
      <c r="E20" s="30"/>
      <c r="F20" s="22">
        <f>+E20*D20</f>
        <v>0</v>
      </c>
      <c r="G20" s="23">
        <f>+F20*1.21</f>
        <v>0</v>
      </c>
    </row>
    <row r="21" spans="1:7" ht="16.5" thickBot="1" x14ac:dyDescent="0.3">
      <c r="A21" s="4"/>
      <c r="B21" s="34" t="s">
        <v>45</v>
      </c>
      <c r="D21" s="16"/>
      <c r="F21" s="24"/>
      <c r="G21" s="25"/>
    </row>
    <row r="22" spans="1:7" ht="16.5" thickBot="1" x14ac:dyDescent="0.3">
      <c r="A22" s="4">
        <v>6</v>
      </c>
      <c r="B22" s="32" t="s">
        <v>43</v>
      </c>
      <c r="C22" t="s">
        <v>13</v>
      </c>
      <c r="D22" s="16">
        <v>1</v>
      </c>
      <c r="E22" s="30"/>
      <c r="F22" s="22">
        <f>D22*E22</f>
        <v>0</v>
      </c>
      <c r="G22" s="23">
        <f>+F22*1.21</f>
        <v>0</v>
      </c>
    </row>
    <row r="23" spans="1:7" ht="16.5" thickBot="1" x14ac:dyDescent="0.3">
      <c r="A23" s="4"/>
      <c r="B23" s="34" t="s">
        <v>44</v>
      </c>
      <c r="D23" s="16"/>
      <c r="F23" s="24"/>
      <c r="G23" s="25"/>
    </row>
    <row r="24" spans="1:7" ht="16.5" thickBot="1" x14ac:dyDescent="0.3">
      <c r="A24" s="4">
        <v>7</v>
      </c>
      <c r="B24" t="s">
        <v>40</v>
      </c>
      <c r="C24" t="s">
        <v>13</v>
      </c>
      <c r="D24" s="16">
        <v>1</v>
      </c>
      <c r="E24" s="30"/>
      <c r="F24" s="22">
        <f>+E24*D24</f>
        <v>0</v>
      </c>
      <c r="G24" s="23">
        <f>+F24*1.21</f>
        <v>0</v>
      </c>
    </row>
    <row r="25" spans="1:7" ht="16.5" thickBot="1" x14ac:dyDescent="0.3">
      <c r="A25" s="4"/>
      <c r="B25" s="8" t="s">
        <v>41</v>
      </c>
      <c r="D25" s="16"/>
      <c r="F25" s="24"/>
      <c r="G25" s="25"/>
    </row>
    <row r="26" spans="1:7" ht="16.5" thickBot="1" x14ac:dyDescent="0.3">
      <c r="A26" s="4">
        <v>8</v>
      </c>
      <c r="B26" t="s">
        <v>36</v>
      </c>
      <c r="C26" t="s">
        <v>14</v>
      </c>
      <c r="D26" s="16">
        <v>2</v>
      </c>
      <c r="E26" s="30"/>
      <c r="F26" s="22">
        <f>+E26*D26</f>
        <v>0</v>
      </c>
      <c r="G26" s="23">
        <f>+F26*1.21</f>
        <v>0</v>
      </c>
    </row>
    <row r="27" spans="1:7" ht="16.5" thickBot="1" x14ac:dyDescent="0.3">
      <c r="A27" s="4"/>
      <c r="B27" s="8" t="s">
        <v>38</v>
      </c>
      <c r="D27" s="16"/>
      <c r="F27" s="24"/>
      <c r="G27" s="25"/>
    </row>
    <row r="28" spans="1:7" ht="16.5" thickBot="1" x14ac:dyDescent="0.3">
      <c r="A28" s="4">
        <v>9</v>
      </c>
      <c r="B28" t="s">
        <v>37</v>
      </c>
      <c r="C28" t="s">
        <v>14</v>
      </c>
      <c r="D28" s="16">
        <v>1</v>
      </c>
      <c r="E28" s="30"/>
      <c r="F28" s="22">
        <f>+E28*D28</f>
        <v>0</v>
      </c>
      <c r="G28" s="23">
        <f>+F28*1.21</f>
        <v>0</v>
      </c>
    </row>
    <row r="29" spans="1:7" ht="16.5" thickBot="1" x14ac:dyDescent="0.3">
      <c r="A29" s="4"/>
      <c r="B29" s="8" t="s">
        <v>56</v>
      </c>
      <c r="D29" s="16"/>
      <c r="F29" s="24"/>
      <c r="G29" s="25"/>
    </row>
    <row r="30" spans="1:7" ht="16.5" thickBot="1" x14ac:dyDescent="0.3">
      <c r="A30" s="4">
        <v>10</v>
      </c>
      <c r="B30" s="32" t="s">
        <v>16</v>
      </c>
      <c r="C30" t="s">
        <v>13</v>
      </c>
      <c r="D30" s="16">
        <v>15</v>
      </c>
      <c r="E30" s="30"/>
      <c r="F30" s="22">
        <f>D30*E30</f>
        <v>0</v>
      </c>
      <c r="G30" s="23">
        <f>+F30*1.21</f>
        <v>0</v>
      </c>
    </row>
    <row r="31" spans="1:7" ht="16.5" thickBot="1" x14ac:dyDescent="0.3">
      <c r="A31" s="4"/>
      <c r="B31" s="34" t="s">
        <v>29</v>
      </c>
      <c r="D31" s="16"/>
      <c r="F31" s="24"/>
      <c r="G31" s="25"/>
    </row>
    <row r="32" spans="1:7" ht="16.5" thickBot="1" x14ac:dyDescent="0.3">
      <c r="A32" s="4">
        <v>11</v>
      </c>
      <c r="B32" s="32" t="s">
        <v>9</v>
      </c>
      <c r="C32" t="s">
        <v>13</v>
      </c>
      <c r="D32" s="16">
        <v>1</v>
      </c>
      <c r="E32" s="30"/>
      <c r="F32" s="22">
        <f>D32*E32</f>
        <v>0</v>
      </c>
      <c r="G32" s="23">
        <f>+F32*1.21</f>
        <v>0</v>
      </c>
    </row>
    <row r="33" spans="1:7" ht="16.5" thickBot="1" x14ac:dyDescent="0.3">
      <c r="A33" s="4"/>
      <c r="B33" s="33" t="s">
        <v>30</v>
      </c>
      <c r="D33" s="16"/>
      <c r="F33" s="24"/>
      <c r="G33" s="25"/>
    </row>
    <row r="34" spans="1:7" ht="16.5" thickBot="1" x14ac:dyDescent="0.3">
      <c r="A34" s="4">
        <v>12</v>
      </c>
      <c r="B34" s="32" t="s">
        <v>10</v>
      </c>
      <c r="C34" t="s">
        <v>13</v>
      </c>
      <c r="D34" s="16">
        <v>1</v>
      </c>
      <c r="E34" s="30"/>
      <c r="F34" s="22">
        <f>D34*E34</f>
        <v>0</v>
      </c>
      <c r="G34" s="23">
        <f>+F34*1.21</f>
        <v>0</v>
      </c>
    </row>
    <row r="35" spans="1:7" ht="16.5" thickBot="1" x14ac:dyDescent="0.3">
      <c r="A35" s="4"/>
      <c r="B35" s="34" t="s">
        <v>35</v>
      </c>
      <c r="D35" s="16"/>
      <c r="F35" s="24"/>
      <c r="G35" s="25"/>
    </row>
    <row r="36" spans="1:7" ht="16.5" thickBot="1" x14ac:dyDescent="0.3">
      <c r="A36" s="4">
        <v>13</v>
      </c>
      <c r="B36" s="32" t="s">
        <v>11</v>
      </c>
      <c r="C36" t="s">
        <v>13</v>
      </c>
      <c r="D36" s="16">
        <v>4</v>
      </c>
      <c r="E36" s="30"/>
      <c r="F36" s="22">
        <f>D36*E36</f>
        <v>0</v>
      </c>
      <c r="G36" s="23">
        <f>+F36*1.21</f>
        <v>0</v>
      </c>
    </row>
    <row r="37" spans="1:7" ht="16.5" thickBot="1" x14ac:dyDescent="0.3">
      <c r="A37" s="4"/>
      <c r="B37" s="33" t="s">
        <v>31</v>
      </c>
      <c r="D37" s="16"/>
      <c r="F37" s="24"/>
      <c r="G37" s="25"/>
    </row>
    <row r="38" spans="1:7" ht="16.5" thickBot="1" x14ac:dyDescent="0.3">
      <c r="A38" s="4">
        <v>14</v>
      </c>
      <c r="B38" s="32" t="s">
        <v>12</v>
      </c>
      <c r="C38" t="s">
        <v>14</v>
      </c>
      <c r="D38" s="16">
        <v>1</v>
      </c>
      <c r="E38" s="30"/>
      <c r="F38" s="22">
        <f>D38*E38</f>
        <v>0</v>
      </c>
      <c r="G38" s="23">
        <f>+F38*1.21</f>
        <v>0</v>
      </c>
    </row>
    <row r="39" spans="1:7" ht="16.5" thickBot="1" x14ac:dyDescent="0.3">
      <c r="A39" s="4"/>
      <c r="B39" s="33" t="s">
        <v>46</v>
      </c>
      <c r="D39" s="16"/>
      <c r="F39" s="24"/>
      <c r="G39" s="25"/>
    </row>
    <row r="40" spans="1:7" ht="16.5" thickBot="1" x14ac:dyDescent="0.3">
      <c r="A40" s="4">
        <v>15</v>
      </c>
      <c r="B40" t="s">
        <v>19</v>
      </c>
      <c r="C40" t="s">
        <v>14</v>
      </c>
      <c r="D40" s="16">
        <v>1</v>
      </c>
      <c r="E40" s="30"/>
      <c r="F40" s="22">
        <f>D40*E40</f>
        <v>0</v>
      </c>
      <c r="G40" s="23">
        <f>+F40*1.21</f>
        <v>0</v>
      </c>
    </row>
    <row r="41" spans="1:7" ht="16.5" thickBot="1" x14ac:dyDescent="0.3">
      <c r="A41" s="4"/>
      <c r="B41" s="8" t="s">
        <v>32</v>
      </c>
      <c r="D41" s="16"/>
      <c r="F41" s="24"/>
      <c r="G41" s="25"/>
    </row>
    <row r="42" spans="1:7" ht="16.5" thickBot="1" x14ac:dyDescent="0.3">
      <c r="A42" s="9">
        <v>16</v>
      </c>
      <c r="B42" t="s">
        <v>20</v>
      </c>
      <c r="C42" t="s">
        <v>14</v>
      </c>
      <c r="D42" s="16">
        <v>2</v>
      </c>
      <c r="E42" s="30"/>
      <c r="F42" s="22">
        <f>D42*E42</f>
        <v>0</v>
      </c>
      <c r="G42" s="23">
        <f>+F42*1.21</f>
        <v>0</v>
      </c>
    </row>
    <row r="43" spans="1:7" ht="16.5" thickBot="1" x14ac:dyDescent="0.3">
      <c r="A43" s="4"/>
      <c r="B43" s="8" t="s">
        <v>49</v>
      </c>
      <c r="D43" s="16"/>
      <c r="F43" s="24"/>
      <c r="G43" s="25"/>
    </row>
    <row r="44" spans="1:7" ht="16.5" thickBot="1" x14ac:dyDescent="0.3">
      <c r="A44" s="4">
        <v>17</v>
      </c>
      <c r="B44" s="32" t="s">
        <v>15</v>
      </c>
      <c r="C44" t="s">
        <v>14</v>
      </c>
      <c r="D44" s="16">
        <v>1</v>
      </c>
      <c r="E44" s="30"/>
      <c r="F44" s="22">
        <f>D44*E44</f>
        <v>0</v>
      </c>
      <c r="G44" s="23">
        <f>+F44*1.21</f>
        <v>0</v>
      </c>
    </row>
    <row r="45" spans="1:7" ht="38.25" customHeight="1" thickBot="1" x14ac:dyDescent="0.3">
      <c r="A45" s="4"/>
      <c r="B45" s="33" t="s">
        <v>55</v>
      </c>
      <c r="D45" s="16"/>
      <c r="F45" s="24"/>
      <c r="G45" s="25"/>
    </row>
    <row r="46" spans="1:7" ht="16.5" thickBot="1" x14ac:dyDescent="0.3">
      <c r="A46" s="4">
        <v>18</v>
      </c>
      <c r="B46" t="s">
        <v>47</v>
      </c>
      <c r="C46" t="s">
        <v>14</v>
      </c>
      <c r="D46" s="16">
        <v>1</v>
      </c>
      <c r="E46" s="30"/>
      <c r="F46" s="22">
        <f>D46*E46</f>
        <v>0</v>
      </c>
      <c r="G46" s="23">
        <f>+F46*1.21</f>
        <v>0</v>
      </c>
    </row>
    <row r="47" spans="1:7" ht="16.5" thickBot="1" x14ac:dyDescent="0.3">
      <c r="A47" s="4"/>
      <c r="B47" s="8" t="s">
        <v>48</v>
      </c>
      <c r="D47" s="16"/>
      <c r="F47" s="24"/>
      <c r="G47" s="25"/>
    </row>
    <row r="48" spans="1:7" ht="16.5" thickBot="1" x14ac:dyDescent="0.3">
      <c r="A48" s="9">
        <v>19</v>
      </c>
      <c r="B48" s="14" t="s">
        <v>21</v>
      </c>
      <c r="C48" s="14" t="s">
        <v>14</v>
      </c>
      <c r="D48" s="15">
        <v>1</v>
      </c>
      <c r="E48" s="30"/>
      <c r="F48" s="22">
        <f>D48*E48</f>
        <v>0</v>
      </c>
      <c r="G48" s="23">
        <f>+F48*1.21</f>
        <v>0</v>
      </c>
    </row>
    <row r="49" spans="1:7" ht="16.5" thickBot="1" x14ac:dyDescent="0.3">
      <c r="A49" s="10"/>
      <c r="B49" s="11" t="s">
        <v>33</v>
      </c>
      <c r="C49" s="12"/>
      <c r="D49" s="13"/>
      <c r="E49" s="12"/>
      <c r="F49" s="28"/>
      <c r="G49" s="29"/>
    </row>
    <row r="50" spans="1:7" x14ac:dyDescent="0.25">
      <c r="A50" s="35"/>
    </row>
    <row r="51" spans="1:7" x14ac:dyDescent="0.25">
      <c r="B51" s="31"/>
    </row>
  </sheetData>
  <mergeCells count="3">
    <mergeCell ref="A10:G10"/>
    <mergeCell ref="A2:A3"/>
    <mergeCell ref="B2:G3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Vodní nádrž Olešná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dalipisa@gmail.com</dc:creator>
  <cp:lastModifiedBy>Ing. Tomáš Večeřa</cp:lastModifiedBy>
  <cp:lastPrinted>2025-02-04T09:50:51Z</cp:lastPrinted>
  <dcterms:created xsi:type="dcterms:W3CDTF">2022-05-12T09:44:50Z</dcterms:created>
  <dcterms:modified xsi:type="dcterms:W3CDTF">2025-02-07T11:49:01Z</dcterms:modified>
</cp:coreProperties>
</file>