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zakazky\Profil_zadavatele_2024\VZMR2402_VZT1_rozvaděč\Zadávací dokumentace\"/>
    </mc:Choice>
  </mc:AlternateContent>
  <xr:revisionPtr revIDLastSave="0" documentId="13_ncr:1_{552B6581-9823-442F-9EE9-299A88D68F56}" xr6:coauthVersionLast="47" xr6:coauthVersionMax="47" xr10:uidLastSave="{00000000-0000-0000-0000-000000000000}"/>
  <bookViews>
    <workbookView xWindow="-108" yWindow="-108" windowWidth="23256" windowHeight="12456" xr2:uid="{1012E179-501E-46B2-BFC8-958C837543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17" i="1"/>
  <c r="G14" i="1"/>
  <c r="G13" i="1"/>
  <c r="G12" i="1"/>
  <c r="G11" i="1"/>
  <c r="G10" i="1"/>
  <c r="G9" i="1"/>
  <c r="G8" i="1"/>
  <c r="G7" i="1"/>
  <c r="G6" i="1"/>
  <c r="G5" i="1"/>
  <c r="G4" i="1"/>
  <c r="G15" i="1" l="1"/>
  <c r="G2" i="1"/>
  <c r="G25" i="1" l="1"/>
</calcChain>
</file>

<file path=xl/sharedStrings.xml><?xml version="1.0" encoding="utf-8"?>
<sst xmlns="http://schemas.openxmlformats.org/spreadsheetml/2006/main" count="58" uniqueCount="35">
  <si>
    <t>kpl</t>
  </si>
  <si>
    <t>Rozvaděč systému MaR včetně výzbroje</t>
  </si>
  <si>
    <t>Spojité snímače tlakové diference pro výpočet průtoku vzduchu pro přívodní a odtahový ventilátor</t>
  </si>
  <si>
    <t>Elektromateriál - sdělovací a komunikační kabeláž, vodiče, trasy</t>
  </si>
  <si>
    <t>VRN (doprava, režie a drobný spotřební materiál)</t>
  </si>
  <si>
    <t>Projektová dokumentace skutečného provedení - systém MaR</t>
  </si>
  <si>
    <t>Zaškolení obsluhy</t>
  </si>
  <si>
    <t>Dodávka systému měření a regulace celková cena v CZK</t>
  </si>
  <si>
    <t>Polní Regulátor s rozšiřujícími moduly a s obslužným displejem -  celkem 72 I/O, podpora komunikačního protokolu BACNET a sdílení vazeb PEER 2 PEER</t>
  </si>
  <si>
    <t>2a</t>
  </si>
  <si>
    <t>2b</t>
  </si>
  <si>
    <t>2c</t>
  </si>
  <si>
    <t xml:space="preserve">Softwarové práce - Algoritmus pro nový regulátor, </t>
  </si>
  <si>
    <t>Softwarové práce - vytvoření dynamických vazeb pro řídící jednotku objektu, vytvoření vizualizace a implementace do centrály objektu</t>
  </si>
  <si>
    <t>Softwarové práce - Oživení, uvedení do provozu a testy 1:1 včetně komplexních testů s profesí VZT</t>
  </si>
  <si>
    <t>Popis činnosti/produktu</t>
  </si>
  <si>
    <t>Číslo</t>
  </si>
  <si>
    <t>Jednotková cena</t>
  </si>
  <si>
    <t>Počet</t>
  </si>
  <si>
    <t>Jednotka</t>
  </si>
  <si>
    <t>Cena celkem za položky</t>
  </si>
  <si>
    <t>HW práce  - demontáž původního rozvaděče a montáž nového, odpojení a připojení periferií, napojení nových FM pro nové ventilátory</t>
  </si>
  <si>
    <t>Dodávka profese vzduchotechniky  - Nové ventilátory vč. demontáže,montáže a kompletní instalace</t>
  </si>
  <si>
    <t>ks</t>
  </si>
  <si>
    <t>EC ventilátory pro ventilátorové stěny - Radipac C - přívodní sekce s úpravou pro bazénové jednotky - VBH0500</t>
  </si>
  <si>
    <t>EC ventilátory pro ventilátorové stěny - Radipac C - odtahová sekce s úpravou pro bazénové jednotky - VBH0500</t>
  </si>
  <si>
    <t>Stěna pro instalaci ventilátoru</t>
  </si>
  <si>
    <t>montážní a instalační materiál</t>
  </si>
  <si>
    <t>emontáž stávajícího ventilátoru a příslušenstv</t>
  </si>
  <si>
    <t>instalace stěny pro nové ventilátory</t>
  </si>
  <si>
    <t>instalace ventilátorů do stěny</t>
  </si>
  <si>
    <t>Dodávka profese vzduchotechniky + Dodávka systému měření a regulace cena celkem bez DPH v CZK</t>
  </si>
  <si>
    <t>x</t>
  </si>
  <si>
    <t>Výkaz výměr -  Havarijní oprava VZT jednotky GEA - bazénová jednotka včetně opravy systému MaR</t>
  </si>
  <si>
    <t>Doprava 2024 a ekologická likvidace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</si>
</sst>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10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2DDC-CAD5-49F0-BC38-44FA9A6E66A9}">
  <dimension ref="A1:I25"/>
  <sheetViews>
    <sheetView tabSelected="1" topLeftCell="A8" workbookViewId="0">
      <selection activeCell="C26" sqref="C26"/>
    </sheetView>
  </sheetViews>
  <sheetFormatPr defaultRowHeight="14.4" x14ac:dyDescent="0.3"/>
  <cols>
    <col min="3" max="3" width="43.21875" customWidth="1"/>
    <col min="4" max="4" width="14.44140625" customWidth="1"/>
    <col min="5" max="5" width="11.21875" customWidth="1"/>
    <col min="6" max="6" width="8.33203125" customWidth="1"/>
    <col min="7" max="7" width="20.88671875" customWidth="1"/>
  </cols>
  <sheetData>
    <row r="1" spans="1:7" ht="34.5" customHeight="1" thickBot="1" x14ac:dyDescent="0.35">
      <c r="A1" s="24" t="s">
        <v>33</v>
      </c>
      <c r="B1" s="25"/>
      <c r="C1" s="25"/>
      <c r="D1" s="25"/>
      <c r="E1" s="25"/>
      <c r="F1" s="25"/>
      <c r="G1" s="26"/>
    </row>
    <row r="2" spans="1:7" x14ac:dyDescent="0.3">
      <c r="A2" s="31" t="s">
        <v>7</v>
      </c>
      <c r="B2" s="32"/>
      <c r="C2" s="32"/>
      <c r="D2" s="32"/>
      <c r="E2" s="32"/>
      <c r="F2" s="32"/>
      <c r="G2" s="19">
        <f>SUM(G4:G14)</f>
        <v>0</v>
      </c>
    </row>
    <row r="3" spans="1:7" x14ac:dyDescent="0.3">
      <c r="A3" s="8" t="s">
        <v>16</v>
      </c>
      <c r="B3" s="27" t="s">
        <v>15</v>
      </c>
      <c r="C3" s="27"/>
      <c r="D3" s="2" t="s">
        <v>17</v>
      </c>
      <c r="E3" s="3" t="s">
        <v>18</v>
      </c>
      <c r="F3" s="2" t="s">
        <v>19</v>
      </c>
      <c r="G3" s="9" t="s">
        <v>20</v>
      </c>
    </row>
    <row r="4" spans="1:7" s="1" customFormat="1" ht="42.45" customHeight="1" x14ac:dyDescent="0.3">
      <c r="A4" s="10">
        <v>1</v>
      </c>
      <c r="B4" s="22" t="s">
        <v>8</v>
      </c>
      <c r="C4" s="22"/>
      <c r="D4" s="5"/>
      <c r="E4" s="6">
        <v>1</v>
      </c>
      <c r="F4" s="6" t="s">
        <v>0</v>
      </c>
      <c r="G4" s="11">
        <f>D4*E4</f>
        <v>0</v>
      </c>
    </row>
    <row r="5" spans="1:7" s="1" customFormat="1" ht="21" customHeight="1" x14ac:dyDescent="0.3">
      <c r="A5" s="10" t="s">
        <v>9</v>
      </c>
      <c r="B5" s="22" t="s">
        <v>12</v>
      </c>
      <c r="C5" s="22"/>
      <c r="D5" s="5"/>
      <c r="E5" s="6">
        <v>1</v>
      </c>
      <c r="F5" s="6" t="s">
        <v>0</v>
      </c>
      <c r="G5" s="11">
        <f t="shared" ref="G5:G14" si="0">D5*E5</f>
        <v>0</v>
      </c>
    </row>
    <row r="6" spans="1:7" s="1" customFormat="1" ht="33.450000000000003" customHeight="1" x14ac:dyDescent="0.3">
      <c r="A6" s="10" t="s">
        <v>10</v>
      </c>
      <c r="B6" s="22" t="s">
        <v>13</v>
      </c>
      <c r="C6" s="22"/>
      <c r="D6" s="5"/>
      <c r="E6" s="6">
        <v>1</v>
      </c>
      <c r="F6" s="6" t="s">
        <v>0</v>
      </c>
      <c r="G6" s="11">
        <f t="shared" si="0"/>
        <v>0</v>
      </c>
    </row>
    <row r="7" spans="1:7" s="1" customFormat="1" ht="32.549999999999997" customHeight="1" x14ac:dyDescent="0.3">
      <c r="A7" s="10" t="s">
        <v>11</v>
      </c>
      <c r="B7" s="22" t="s">
        <v>14</v>
      </c>
      <c r="C7" s="22"/>
      <c r="D7" s="5"/>
      <c r="E7" s="6">
        <v>1</v>
      </c>
      <c r="F7" s="6" t="s">
        <v>0</v>
      </c>
      <c r="G7" s="11">
        <f t="shared" si="0"/>
        <v>0</v>
      </c>
    </row>
    <row r="8" spans="1:7" s="1" customFormat="1" ht="21.45" customHeight="1" x14ac:dyDescent="0.3">
      <c r="A8" s="10">
        <v>3</v>
      </c>
      <c r="B8" s="22" t="s">
        <v>6</v>
      </c>
      <c r="C8" s="22"/>
      <c r="D8" s="5"/>
      <c r="E8" s="6">
        <v>1</v>
      </c>
      <c r="F8" s="6" t="s">
        <v>0</v>
      </c>
      <c r="G8" s="11">
        <f t="shared" si="0"/>
        <v>0</v>
      </c>
    </row>
    <row r="9" spans="1:7" s="1" customFormat="1" ht="22.05" customHeight="1" x14ac:dyDescent="0.3">
      <c r="A9" s="10">
        <v>4</v>
      </c>
      <c r="B9" s="22" t="s">
        <v>5</v>
      </c>
      <c r="C9" s="22"/>
      <c r="D9" s="5"/>
      <c r="E9" s="6">
        <v>1</v>
      </c>
      <c r="F9" s="6" t="s">
        <v>0</v>
      </c>
      <c r="G9" s="11">
        <f t="shared" si="0"/>
        <v>0</v>
      </c>
    </row>
    <row r="10" spans="1:7" s="1" customFormat="1" ht="38.549999999999997" customHeight="1" x14ac:dyDescent="0.3">
      <c r="A10" s="10">
        <v>5</v>
      </c>
      <c r="B10" s="22" t="s">
        <v>21</v>
      </c>
      <c r="C10" s="22"/>
      <c r="D10" s="5"/>
      <c r="E10" s="6">
        <v>1</v>
      </c>
      <c r="F10" s="6" t="s">
        <v>0</v>
      </c>
      <c r="G10" s="11">
        <f t="shared" si="0"/>
        <v>0</v>
      </c>
    </row>
    <row r="11" spans="1:7" s="1" customFormat="1" ht="21" customHeight="1" x14ac:dyDescent="0.3">
      <c r="A11" s="10">
        <v>6</v>
      </c>
      <c r="B11" s="7" t="s">
        <v>4</v>
      </c>
      <c r="C11" s="4"/>
      <c r="D11" s="5"/>
      <c r="E11" s="6">
        <v>1</v>
      </c>
      <c r="F11" s="6" t="s">
        <v>0</v>
      </c>
      <c r="G11" s="11">
        <f t="shared" si="0"/>
        <v>0</v>
      </c>
    </row>
    <row r="12" spans="1:7" s="1" customFormat="1" ht="22.5" customHeight="1" x14ac:dyDescent="0.3">
      <c r="A12" s="10">
        <v>7</v>
      </c>
      <c r="B12" s="33" t="s">
        <v>3</v>
      </c>
      <c r="C12" s="33"/>
      <c r="D12" s="5"/>
      <c r="E12" s="6">
        <v>1</v>
      </c>
      <c r="F12" s="6" t="s">
        <v>0</v>
      </c>
      <c r="G12" s="11">
        <f t="shared" si="0"/>
        <v>0</v>
      </c>
    </row>
    <row r="13" spans="1:7" s="1" customFormat="1" ht="32.549999999999997" customHeight="1" x14ac:dyDescent="0.3">
      <c r="A13" s="10">
        <v>8</v>
      </c>
      <c r="B13" s="22" t="s">
        <v>2</v>
      </c>
      <c r="C13" s="22"/>
      <c r="D13" s="5"/>
      <c r="E13" s="6">
        <v>2</v>
      </c>
      <c r="F13" s="6" t="s">
        <v>0</v>
      </c>
      <c r="G13" s="11">
        <f t="shared" si="0"/>
        <v>0</v>
      </c>
    </row>
    <row r="14" spans="1:7" s="1" customFormat="1" ht="19.05" customHeight="1" thickBot="1" x14ac:dyDescent="0.35">
      <c r="A14" s="13">
        <v>9</v>
      </c>
      <c r="B14" s="30" t="s">
        <v>1</v>
      </c>
      <c r="C14" s="30"/>
      <c r="D14" s="14"/>
      <c r="E14" s="15">
        <v>1</v>
      </c>
      <c r="F14" s="15" t="s">
        <v>0</v>
      </c>
      <c r="G14" s="16">
        <f t="shared" si="0"/>
        <v>0</v>
      </c>
    </row>
    <row r="15" spans="1:7" x14ac:dyDescent="0.3">
      <c r="A15" s="28" t="s">
        <v>22</v>
      </c>
      <c r="B15" s="29"/>
      <c r="C15" s="29"/>
      <c r="D15" s="29"/>
      <c r="E15" s="29"/>
      <c r="F15" s="29"/>
      <c r="G15" s="18">
        <f>SUM(G17:G24)</f>
        <v>0</v>
      </c>
    </row>
    <row r="16" spans="1:7" x14ac:dyDescent="0.3">
      <c r="A16" s="12" t="s">
        <v>16</v>
      </c>
      <c r="B16" s="27" t="s">
        <v>15</v>
      </c>
      <c r="C16" s="27"/>
      <c r="D16" s="2" t="s">
        <v>17</v>
      </c>
      <c r="E16" s="3" t="s">
        <v>18</v>
      </c>
      <c r="F16" s="2" t="s">
        <v>19</v>
      </c>
      <c r="G16" s="9" t="s">
        <v>20</v>
      </c>
    </row>
    <row r="17" spans="1:9" ht="29.55" customHeight="1" x14ac:dyDescent="0.3">
      <c r="A17" s="10">
        <v>10</v>
      </c>
      <c r="B17" s="22" t="s">
        <v>24</v>
      </c>
      <c r="C17" s="22"/>
      <c r="D17" s="5"/>
      <c r="E17" s="6">
        <v>3</v>
      </c>
      <c r="F17" s="6" t="s">
        <v>23</v>
      </c>
      <c r="G17" s="11">
        <f t="shared" ref="G17:G24" si="1">D17*E17</f>
        <v>0</v>
      </c>
      <c r="I17" t="s">
        <v>32</v>
      </c>
    </row>
    <row r="18" spans="1:9" ht="31.95" customHeight="1" x14ac:dyDescent="0.3">
      <c r="A18" s="10">
        <v>11</v>
      </c>
      <c r="B18" s="22" t="s">
        <v>25</v>
      </c>
      <c r="C18" s="22"/>
      <c r="D18" s="5"/>
      <c r="E18" s="6">
        <v>3</v>
      </c>
      <c r="F18" s="6" t="s">
        <v>23</v>
      </c>
      <c r="G18" s="11">
        <f t="shared" si="1"/>
        <v>0</v>
      </c>
    </row>
    <row r="19" spans="1:9" x14ac:dyDescent="0.3">
      <c r="A19" s="10">
        <v>12</v>
      </c>
      <c r="B19" s="22" t="s">
        <v>26</v>
      </c>
      <c r="C19" s="22"/>
      <c r="D19" s="5"/>
      <c r="E19" s="6">
        <v>2</v>
      </c>
      <c r="F19" s="6" t="s">
        <v>23</v>
      </c>
      <c r="G19" s="11">
        <f t="shared" si="1"/>
        <v>0</v>
      </c>
    </row>
    <row r="20" spans="1:9" x14ac:dyDescent="0.3">
      <c r="A20" s="10">
        <v>13</v>
      </c>
      <c r="B20" s="22" t="s">
        <v>27</v>
      </c>
      <c r="C20" s="22"/>
      <c r="D20" s="5"/>
      <c r="E20" s="6">
        <v>1</v>
      </c>
      <c r="F20" s="6" t="s">
        <v>0</v>
      </c>
      <c r="G20" s="11">
        <f t="shared" si="1"/>
        <v>0</v>
      </c>
    </row>
    <row r="21" spans="1:9" x14ac:dyDescent="0.3">
      <c r="A21" s="10">
        <v>14</v>
      </c>
      <c r="B21" s="22" t="s">
        <v>28</v>
      </c>
      <c r="C21" s="22"/>
      <c r="D21" s="5"/>
      <c r="E21" s="6">
        <v>1</v>
      </c>
      <c r="F21" s="6" t="s">
        <v>0</v>
      </c>
      <c r="G21" s="11">
        <f t="shared" si="1"/>
        <v>0</v>
      </c>
    </row>
    <row r="22" spans="1:9" x14ac:dyDescent="0.3">
      <c r="A22" s="10">
        <v>15</v>
      </c>
      <c r="B22" s="22" t="s">
        <v>29</v>
      </c>
      <c r="C22" s="22"/>
      <c r="D22" s="5"/>
      <c r="E22" s="6">
        <v>1</v>
      </c>
      <c r="F22" s="6" t="s">
        <v>0</v>
      </c>
      <c r="G22" s="11">
        <f t="shared" si="1"/>
        <v>0</v>
      </c>
    </row>
    <row r="23" spans="1:9" x14ac:dyDescent="0.3">
      <c r="A23" s="10">
        <v>16</v>
      </c>
      <c r="B23" s="22" t="s">
        <v>30</v>
      </c>
      <c r="C23" s="22"/>
      <c r="D23" s="5"/>
      <c r="E23" s="6">
        <v>1</v>
      </c>
      <c r="F23" s="6" t="s">
        <v>0</v>
      </c>
      <c r="G23" s="11">
        <f t="shared" si="1"/>
        <v>0</v>
      </c>
    </row>
    <row r="24" spans="1:9" ht="15" thickBot="1" x14ac:dyDescent="0.35">
      <c r="A24" s="13">
        <v>17</v>
      </c>
      <c r="B24" s="23" t="s">
        <v>34</v>
      </c>
      <c r="C24" s="23"/>
      <c r="D24" s="14"/>
      <c r="E24" s="15">
        <v>1</v>
      </c>
      <c r="F24" s="15" t="s">
        <v>0</v>
      </c>
      <c r="G24" s="16">
        <f t="shared" si="1"/>
        <v>0</v>
      </c>
    </row>
    <row r="25" spans="1:9" ht="15" thickBot="1" x14ac:dyDescent="0.35">
      <c r="A25" s="20" t="s">
        <v>31</v>
      </c>
      <c r="B25" s="21"/>
      <c r="C25" s="21"/>
      <c r="D25" s="21"/>
      <c r="E25" s="21"/>
      <c r="F25" s="21"/>
      <c r="G25" s="17">
        <f>G2+G15</f>
        <v>0</v>
      </c>
    </row>
  </sheetData>
  <protectedRanges>
    <protectedRange sqref="D17:D24 D4:D14" name="Jednotkové ceny"/>
  </protectedRanges>
  <mergeCells count="24">
    <mergeCell ref="B18:C18"/>
    <mergeCell ref="B13:C13"/>
    <mergeCell ref="B8:C8"/>
    <mergeCell ref="A2:F2"/>
    <mergeCell ref="B17:C17"/>
    <mergeCell ref="B16:C16"/>
    <mergeCell ref="B4:C4"/>
    <mergeCell ref="B7:C7"/>
    <mergeCell ref="B9:C9"/>
    <mergeCell ref="B10:C10"/>
    <mergeCell ref="B12:C12"/>
    <mergeCell ref="A1:G1"/>
    <mergeCell ref="B5:C5"/>
    <mergeCell ref="B6:C6"/>
    <mergeCell ref="B3:C3"/>
    <mergeCell ref="A15:F15"/>
    <mergeCell ref="B14:C14"/>
    <mergeCell ref="A25:F25"/>
    <mergeCell ref="B19:C19"/>
    <mergeCell ref="B20:C20"/>
    <mergeCell ref="B21:C21"/>
    <mergeCell ref="B22:C22"/>
    <mergeCell ref="B23:C23"/>
    <mergeCell ref="B24:C24"/>
  </mergeCells>
  <conditionalFormatting sqref="A2:A3">
    <cfRule type="containsBlanks" dxfId="3" priority="3" stopIfTrue="1">
      <formula>LEN(TRIM(A2))=0</formula>
    </cfRule>
  </conditionalFormatting>
  <conditionalFormatting sqref="A15:A16">
    <cfRule type="containsBlanks" dxfId="2" priority="2" stopIfTrue="1">
      <formula>LEN(TRIM(A15))=0</formula>
    </cfRule>
  </conditionalFormatting>
  <conditionalFormatting sqref="A25">
    <cfRule type="containsBlanks" dxfId="1" priority="1" stopIfTrue="1">
      <formula>LEN(TRIM(A25))=0</formula>
    </cfRule>
  </conditionalFormatting>
  <conditionalFormatting sqref="G2:G24 D4:D14 D17:D24">
    <cfRule type="containsBlanks" dxfId="0" priority="4" stopIfTrue="1">
      <formula>LEN(TRIM(D2))=0</formula>
    </cfRule>
  </conditionalFormatting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Chovanec</dc:creator>
  <cp:lastModifiedBy>Jana Adamczyk Vicherová</cp:lastModifiedBy>
  <cp:lastPrinted>2024-11-01T08:05:19Z</cp:lastPrinted>
  <dcterms:created xsi:type="dcterms:W3CDTF">2024-09-06T09:21:05Z</dcterms:created>
  <dcterms:modified xsi:type="dcterms:W3CDTF">2024-11-08T10:04:45Z</dcterms:modified>
</cp:coreProperties>
</file>