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9"/>
  <workbookPr filterPrivacy="1" defaultThemeVersion="124226"/>
  <bookViews>
    <workbookView xWindow="0" yWindow="0" windowWidth="23040" windowHeight="906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<sst xmlns="http://schemas.openxmlformats.org/spreadsheetml/2006/main" count="85" uniqueCount="59">
  <si>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</si>
  <si>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</si>
  <si>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</si>
  <si>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</si>
  <si>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</si>
  <si>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</si>
  <si>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</si>
  <si>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</si>
  <si>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1 kus</t>
  </si>
  <si>
    <t>Kyocera p2135dn</t>
  </si>
  <si>
    <t>TK170</t>
  </si>
  <si>
    <t>CF280X</t>
  </si>
  <si>
    <t>CE505X</t>
  </si>
  <si>
    <t>EPSON 2400</t>
  </si>
  <si>
    <t>C13S050585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</si>
  <si>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</si>
  <si>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</si>
  <si>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</si>
  <si>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</si>
  <si>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</si>
  <si>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</si>
  <si>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</si>
  <si>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</si>
  <si>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CE411A</t>
  </si>
  <si>
    <t>CE412A</t>
  </si>
  <si>
    <t>CE413A</t>
  </si>
  <si>
    <t>OKI ML 6300FB-SC</t>
  </si>
  <si>
    <t>CANON FAX</t>
  </si>
  <si>
    <t>BX-3</t>
  </si>
  <si>
    <t>Jednotka</t>
  </si>
  <si>
    <t>CF226A</t>
  </si>
  <si>
    <t>Olivetti PR2+</t>
  </si>
  <si>
    <t>CE410X</t>
  </si>
  <si>
    <t>B0375</t>
  </si>
  <si>
    <t>HP M203dn</t>
  </si>
  <si>
    <t>CF230A</t>
  </si>
  <si>
    <t>HP LaserJet Pro M404dn</t>
  </si>
  <si>
    <t>HP LaserJet P2055</t>
  </si>
  <si>
    <t>HP LaserJet Pro 400 M401dn</t>
  </si>
  <si>
    <t>HP LaserJet Pro M402dn</t>
  </si>
  <si>
    <t>CF259X</t>
  </si>
  <si>
    <t>HP LaserJet Pro 400 Color M451dn černá</t>
  </si>
  <si>
    <t>HP LaserJet Pro 400 Color M451dn modrá</t>
  </si>
  <si>
    <t>HP LaserJet Pro 400 Color M451dn žlutá</t>
  </si>
  <si>
    <t>HP LaserJet Pro 400 Color M451dn červená</t>
  </si>
  <si>
    <t>HP DesignJet T1600 čer.fot. 300 ml</t>
  </si>
  <si>
    <t>P2V73A</t>
  </si>
  <si>
    <t>HP DesignJet T1600 čer.mat. 300 ml</t>
  </si>
  <si>
    <t>P2V71A</t>
  </si>
  <si>
    <t>HP DesignJet T1600 azurová 300ml</t>
  </si>
  <si>
    <t>P2V68A</t>
  </si>
  <si>
    <t>HP DesignJet T1600 žlutá 300 ml</t>
  </si>
  <si>
    <t>P2V70A</t>
  </si>
  <si>
    <t>HP DesignJet T1600 purpurová 300 ml</t>
  </si>
  <si>
    <t>P2V69A</t>
  </si>
  <si>
    <t>HP DesignJet T1600 Tisk.hl. HP 727</t>
  </si>
  <si>
    <t>B3P06A</t>
  </si>
  <si>
    <t>HP DesignJet T1600 šedá 330 ml</t>
  </si>
  <si>
    <t>P2V72A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</si>
</sst>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.00\ _K_č_-;\-* #,##0.00\ _K_č_-;_-* &quot;-&quot;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3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left"/>
    </xf>
    <xf numFmtId="0" fontId="6" fillId="2" borderId="20" xfId="0" applyFont="1" applyFill="1" applyBorder="1" applyAlignment="1">
      <alignment wrapText="1"/>
    </xf>
    <xf numFmtId="43" fontId="5" fillId="4" borderId="20" xfId="0" applyNumberFormat="1" applyFont="1" applyFill="1" applyBorder="1" applyAlignment="1">
      <alignment horizontal="center"/>
    </xf>
    <xf numFmtId="43" fontId="6" fillId="0" borderId="21" xfId="0" applyNumberFormat="1" applyFont="1" applyBorder="1" applyAlignment="1">
      <alignment horizontal="right" vertical="top" wrapText="1"/>
    </xf>
    <xf numFmtId="1" fontId="7" fillId="3" borderId="19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right" vertical="top" wrapText="1"/>
    </xf>
    <xf numFmtId="164" fontId="6" fillId="0" borderId="23" xfId="0" applyNumberFormat="1" applyFont="1" applyBorder="1" applyAlignment="1">
      <alignment horizontal="right" vertical="top" wrapText="1"/>
    </xf>
    <xf numFmtId="0" fontId="5" fillId="3" borderId="24" xfId="0" applyFont="1" applyFill="1" applyBorder="1"/>
    <xf numFmtId="0" fontId="6" fillId="3" borderId="24" xfId="0" applyFont="1" applyFill="1" applyBorder="1" applyAlignment="1">
      <alignment wrapText="1"/>
    </xf>
    <xf numFmtId="43" fontId="5" fillId="4" borderId="24" xfId="0" applyNumberFormat="1" applyFont="1" applyFill="1" applyBorder="1" applyAlignment="1">
      <alignment horizontal="center"/>
    </xf>
    <xf numFmtId="1" fontId="7" fillId="3" borderId="25" xfId="0" applyNumberFormat="1" applyFont="1" applyFill="1" applyBorder="1" applyAlignment="1">
      <alignment horizontal="center"/>
    </xf>
    <xf numFmtId="164" fontId="6" fillId="0" borderId="26" xfId="0" applyNumberFormat="1" applyFont="1" applyBorder="1" applyAlignment="1">
      <alignment horizontal="right" vertical="top" wrapText="1"/>
    </xf>
    <xf numFmtId="0" fontId="6" fillId="2" borderId="25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6" fillId="2" borderId="27" xfId="0" applyFont="1" applyFill="1" applyBorder="1" applyAlignment="1">
      <alignment wrapText="1"/>
    </xf>
    <xf numFmtId="43" fontId="5" fillId="4" borderId="27" xfId="0" applyNumberFormat="1" applyFont="1" applyFill="1" applyBorder="1" applyAlignment="1">
      <alignment horizontal="center"/>
    </xf>
    <xf numFmtId="1" fontId="7" fillId="3" borderId="28" xfId="0" applyNumberFormat="1" applyFont="1" applyFill="1" applyBorder="1" applyAlignment="1">
      <alignment horizontal="center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164" fontId="4" fillId="5" borderId="30" xfId="0" applyNumberFormat="1" applyFont="1" applyFill="1" applyBorder="1" applyAlignment="1" applyProtection="1">
      <alignment horizontal="right" vertical="center" wrapText="1"/>
      <protection locked="0"/>
    </xf>
    <xf numFmtId="164" fontId="4" fillId="5" borderId="31" xfId="0" applyNumberFormat="1" applyFont="1" applyFill="1" applyBorder="1" applyAlignment="1">
      <alignment horizontal="right" vertical="center" wrapText="1"/>
    </xf>
    <xf numFmtId="1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"/>
  <sheetViews>
    <sheetView tabSelected="1" zoomScale="86" zoomScaleNormal="86" workbookViewId="0" topLeftCell="A1">
      <selection activeCell="M8" sqref="M8"/>
    </sheetView>
  </sheetViews>
  <sheetFormatPr defaultColWidth="9.140625" defaultRowHeight="15"/>
  <cols>
    <col min="1" max="1" width="4.28125" style="0" customWidth="1"/>
    <col min="2" max="2" width="41.140625" style="0" bestFit="1" customWidth="1"/>
    <col min="3" max="3" width="25.57421875" style="0" customWidth="1"/>
    <col min="4" max="4" width="9.8515625" style="0" customWidth="1"/>
    <col min="5" max="5" width="10.421875" style="0" bestFit="1" customWidth="1"/>
    <col min="6" max="6" width="10.8515625" style="0" customWidth="1"/>
    <col min="7" max="7" width="9.8515625" style="2" customWidth="1"/>
    <col min="8" max="9" width="17.00390625" style="0" customWidth="1"/>
  </cols>
  <sheetData>
    <row r="1" spans="1:11" ht="15" customHeight="1">
      <c r="A1" s="4" t="s">
        <v>0</v>
      </c>
      <c r="B1" s="5"/>
      <c r="C1" s="6"/>
      <c r="D1" s="7" t="s">
        <v>29</v>
      </c>
      <c r="E1" s="8" t="s">
        <v>5</v>
      </c>
      <c r="F1" s="9"/>
      <c r="G1" s="10" t="s">
        <v>4</v>
      </c>
      <c r="H1" s="11" t="s">
        <v>6</v>
      </c>
      <c r="I1" s="12"/>
      <c r="J1" s="13"/>
      <c r="K1" s="3"/>
    </row>
    <row r="2" spans="1:11" ht="15" thickBot="1">
      <c r="A2" s="14"/>
      <c r="B2" s="15"/>
      <c r="C2" s="16"/>
      <c r="D2" s="17"/>
      <c r="E2" s="18" t="s">
        <v>2</v>
      </c>
      <c r="F2" s="19" t="s">
        <v>3</v>
      </c>
      <c r="G2" s="20" t="s">
        <v>1</v>
      </c>
      <c r="H2" s="21" t="s">
        <v>2</v>
      </c>
      <c r="I2" s="22" t="s">
        <v>3</v>
      </c>
      <c r="J2" s="13"/>
      <c r="K2" s="3"/>
    </row>
    <row r="3" spans="1:11" ht="15" customHeight="1">
      <c r="A3" s="23">
        <v>1</v>
      </c>
      <c r="B3" s="24" t="s">
        <v>9</v>
      </c>
      <c r="C3" s="24" t="s">
        <v>10</v>
      </c>
      <c r="D3" s="25" t="s">
        <v>8</v>
      </c>
      <c r="E3" s="26"/>
      <c r="F3" s="27">
        <f>E3*1.21</f>
        <v>0</v>
      </c>
      <c r="G3" s="28">
        <v>5</v>
      </c>
      <c r="H3" s="29">
        <f>E3*G3</f>
        <v>0</v>
      </c>
      <c r="I3" s="30">
        <f>(F3*G3)</f>
        <v>0</v>
      </c>
      <c r="J3" s="13"/>
      <c r="K3" s="3"/>
    </row>
    <row r="4" spans="1:11" ht="15" customHeight="1">
      <c r="A4" s="23">
        <v>2</v>
      </c>
      <c r="B4" s="31" t="s">
        <v>37</v>
      </c>
      <c r="C4" s="31" t="s">
        <v>12</v>
      </c>
      <c r="D4" s="32" t="s">
        <v>8</v>
      </c>
      <c r="E4" s="33"/>
      <c r="F4" s="27">
        <f aca="true" t="shared" si="0" ref="F4:F27">E4*1.21</f>
        <v>0</v>
      </c>
      <c r="G4" s="34">
        <v>12</v>
      </c>
      <c r="H4" s="35">
        <f>E4*G4</f>
        <v>0</v>
      </c>
      <c r="I4" s="30">
        <f aca="true" t="shared" si="1" ref="I4:I27">(F4*G4)</f>
        <v>0</v>
      </c>
      <c r="J4" s="13"/>
      <c r="K4" s="3"/>
    </row>
    <row r="5" spans="1:20" ht="15">
      <c r="A5" s="36">
        <v>3</v>
      </c>
      <c r="B5" s="31" t="s">
        <v>38</v>
      </c>
      <c r="C5" s="31" t="s">
        <v>11</v>
      </c>
      <c r="D5" s="37" t="s">
        <v>8</v>
      </c>
      <c r="E5" s="33"/>
      <c r="F5" s="27">
        <f t="shared" si="0"/>
        <v>0</v>
      </c>
      <c r="G5" s="34">
        <v>15</v>
      </c>
      <c r="H5" s="35">
        <f>E5*G5</f>
        <v>0</v>
      </c>
      <c r="I5" s="30">
        <f t="shared" si="1"/>
        <v>0</v>
      </c>
      <c r="J5" s="38"/>
      <c r="K5" s="3"/>
      <c r="L5" s="1"/>
      <c r="N5" s="1"/>
      <c r="P5" s="1"/>
      <c r="R5" s="1"/>
      <c r="T5" s="1"/>
    </row>
    <row r="6" spans="1:11" ht="15" customHeight="1">
      <c r="A6" s="23">
        <v>4</v>
      </c>
      <c r="B6" s="39" t="s">
        <v>39</v>
      </c>
      <c r="C6" s="39" t="s">
        <v>30</v>
      </c>
      <c r="D6" s="37" t="s">
        <v>8</v>
      </c>
      <c r="E6" s="33"/>
      <c r="F6" s="27">
        <f t="shared" si="0"/>
        <v>0</v>
      </c>
      <c r="G6" s="34">
        <v>100</v>
      </c>
      <c r="H6" s="35">
        <f aca="true" t="shared" si="2" ref="H6:H8">E6*G6</f>
        <v>0</v>
      </c>
      <c r="I6" s="30">
        <f t="shared" si="1"/>
        <v>0</v>
      </c>
      <c r="J6" s="13"/>
      <c r="K6" s="3"/>
    </row>
    <row r="7" spans="1:11" ht="15" customHeight="1">
      <c r="A7" s="36">
        <v>5</v>
      </c>
      <c r="B7" s="39" t="s">
        <v>36</v>
      </c>
      <c r="C7" s="39" t="s">
        <v>40</v>
      </c>
      <c r="D7" s="32" t="s">
        <v>8</v>
      </c>
      <c r="E7" s="33"/>
      <c r="F7" s="27">
        <f t="shared" si="0"/>
        <v>0</v>
      </c>
      <c r="G7" s="34">
        <v>140</v>
      </c>
      <c r="H7" s="35">
        <f>E7*G7</f>
        <v>0</v>
      </c>
      <c r="I7" s="30">
        <f t="shared" si="1"/>
        <v>0</v>
      </c>
      <c r="J7" s="13"/>
      <c r="K7" s="3"/>
    </row>
    <row r="8" spans="1:11" ht="15" customHeight="1">
      <c r="A8" s="23">
        <v>6</v>
      </c>
      <c r="B8" s="39" t="s">
        <v>13</v>
      </c>
      <c r="C8" s="39" t="s">
        <v>14</v>
      </c>
      <c r="D8" s="37" t="s">
        <v>8</v>
      </c>
      <c r="E8" s="33"/>
      <c r="F8" s="27">
        <f t="shared" si="0"/>
        <v>0</v>
      </c>
      <c r="G8" s="34">
        <v>10</v>
      </c>
      <c r="H8" s="35">
        <f t="shared" si="2"/>
        <v>0</v>
      </c>
      <c r="I8" s="30">
        <f t="shared" si="1"/>
        <v>0</v>
      </c>
      <c r="J8" s="13"/>
      <c r="K8" s="3"/>
    </row>
    <row r="9" spans="1:11" ht="15" customHeight="1">
      <c r="A9" s="36">
        <v>7</v>
      </c>
      <c r="B9" s="31" t="s">
        <v>31</v>
      </c>
      <c r="C9" s="31" t="s">
        <v>33</v>
      </c>
      <c r="D9" s="32" t="s">
        <v>8</v>
      </c>
      <c r="E9" s="33"/>
      <c r="F9" s="27">
        <f t="shared" si="0"/>
        <v>0</v>
      </c>
      <c r="G9" s="34">
        <v>25</v>
      </c>
      <c r="H9" s="35">
        <f>E9*G9</f>
        <v>0</v>
      </c>
      <c r="I9" s="30">
        <f t="shared" si="1"/>
        <v>0</v>
      </c>
      <c r="J9" s="13"/>
      <c r="K9" s="3"/>
    </row>
    <row r="10" spans="1:11" ht="15" customHeight="1">
      <c r="A10" s="23">
        <v>8</v>
      </c>
      <c r="B10" s="31" t="s">
        <v>41</v>
      </c>
      <c r="C10" s="31" t="s">
        <v>32</v>
      </c>
      <c r="D10" s="32" t="s">
        <v>8</v>
      </c>
      <c r="E10" s="33"/>
      <c r="F10" s="27">
        <f t="shared" si="0"/>
        <v>0</v>
      </c>
      <c r="G10" s="34">
        <v>8</v>
      </c>
      <c r="H10" s="35">
        <f>E10*G10</f>
        <v>0</v>
      </c>
      <c r="I10" s="30">
        <f t="shared" si="1"/>
        <v>0</v>
      </c>
      <c r="J10" s="13"/>
      <c r="K10" s="3"/>
    </row>
    <row r="11" spans="1:20" ht="15">
      <c r="A11" s="36">
        <v>9</v>
      </c>
      <c r="B11" s="31" t="s">
        <v>42</v>
      </c>
      <c r="C11" s="31" t="s">
        <v>23</v>
      </c>
      <c r="D11" s="37" t="s">
        <v>8</v>
      </c>
      <c r="E11" s="33"/>
      <c r="F11" s="27">
        <f t="shared" si="0"/>
        <v>0</v>
      </c>
      <c r="G11" s="34">
        <v>8</v>
      </c>
      <c r="H11" s="35">
        <f aca="true" t="shared" si="3" ref="H11:H27">E11*G11</f>
        <v>0</v>
      </c>
      <c r="I11" s="30">
        <f t="shared" si="1"/>
        <v>0</v>
      </c>
      <c r="J11" s="38"/>
      <c r="K11" s="3"/>
      <c r="L11" s="1"/>
      <c r="N11" s="1"/>
      <c r="P11" s="1"/>
      <c r="R11" s="1"/>
      <c r="T11" s="1"/>
    </row>
    <row r="12" spans="1:11" ht="15" customHeight="1">
      <c r="A12" s="23">
        <v>10</v>
      </c>
      <c r="B12" s="39" t="s">
        <v>43</v>
      </c>
      <c r="C12" s="39" t="s">
        <v>24</v>
      </c>
      <c r="D12" s="37" t="s">
        <v>8</v>
      </c>
      <c r="E12" s="33"/>
      <c r="F12" s="27">
        <f t="shared" si="0"/>
        <v>0</v>
      </c>
      <c r="G12" s="34">
        <v>9</v>
      </c>
      <c r="H12" s="35">
        <f t="shared" si="3"/>
        <v>0</v>
      </c>
      <c r="I12" s="30">
        <f t="shared" si="1"/>
        <v>0</v>
      </c>
      <c r="J12" s="13"/>
      <c r="K12" s="3"/>
    </row>
    <row r="13" spans="1:11" ht="15" customHeight="1">
      <c r="A13" s="36">
        <v>11</v>
      </c>
      <c r="B13" s="39" t="s">
        <v>44</v>
      </c>
      <c r="C13" s="39" t="s">
        <v>25</v>
      </c>
      <c r="D13" s="37" t="s">
        <v>8</v>
      </c>
      <c r="E13" s="33"/>
      <c r="F13" s="27">
        <f t="shared" si="0"/>
        <v>0</v>
      </c>
      <c r="G13" s="34">
        <v>10</v>
      </c>
      <c r="H13" s="35">
        <f t="shared" si="3"/>
        <v>0</v>
      </c>
      <c r="I13" s="30">
        <f t="shared" si="1"/>
        <v>0</v>
      </c>
      <c r="J13" s="13"/>
      <c r="K13" s="3"/>
    </row>
    <row r="14" spans="1:11" ht="15" customHeight="1">
      <c r="A14" s="23">
        <v>12</v>
      </c>
      <c r="B14" s="39" t="s">
        <v>15</v>
      </c>
      <c r="C14" s="39" t="s">
        <v>16</v>
      </c>
      <c r="D14" s="37" t="s">
        <v>8</v>
      </c>
      <c r="E14" s="33"/>
      <c r="F14" s="27">
        <f t="shared" si="0"/>
        <v>0</v>
      </c>
      <c r="G14" s="34">
        <v>2</v>
      </c>
      <c r="H14" s="35">
        <f t="shared" si="3"/>
        <v>0</v>
      </c>
      <c r="I14" s="30">
        <f t="shared" si="1"/>
        <v>0</v>
      </c>
      <c r="J14" s="13"/>
      <c r="K14" s="3"/>
    </row>
    <row r="15" spans="1:11" ht="15" customHeight="1">
      <c r="A15" s="36">
        <v>13</v>
      </c>
      <c r="B15" s="39" t="s">
        <v>17</v>
      </c>
      <c r="C15" s="39" t="s">
        <v>18</v>
      </c>
      <c r="D15" s="37" t="s">
        <v>8</v>
      </c>
      <c r="E15" s="33"/>
      <c r="F15" s="27">
        <f t="shared" si="0"/>
        <v>0</v>
      </c>
      <c r="G15" s="34">
        <v>2</v>
      </c>
      <c r="H15" s="35">
        <f t="shared" si="3"/>
        <v>0</v>
      </c>
      <c r="I15" s="30">
        <f t="shared" si="1"/>
        <v>0</v>
      </c>
      <c r="J15" s="13"/>
      <c r="K15" s="3"/>
    </row>
    <row r="16" spans="1:11" ht="15" customHeight="1">
      <c r="A16" s="23">
        <v>14</v>
      </c>
      <c r="B16" s="39" t="s">
        <v>19</v>
      </c>
      <c r="C16" s="39" t="s">
        <v>20</v>
      </c>
      <c r="D16" s="37" t="s">
        <v>8</v>
      </c>
      <c r="E16" s="33"/>
      <c r="F16" s="27">
        <f t="shared" si="0"/>
        <v>0</v>
      </c>
      <c r="G16" s="34">
        <v>1</v>
      </c>
      <c r="H16" s="35">
        <f t="shared" si="3"/>
        <v>0</v>
      </c>
      <c r="I16" s="30">
        <f t="shared" si="1"/>
        <v>0</v>
      </c>
      <c r="J16" s="13"/>
      <c r="K16" s="3"/>
    </row>
    <row r="17" spans="1:11" ht="15" customHeight="1">
      <c r="A17" s="36">
        <v>15</v>
      </c>
      <c r="B17" s="39" t="s">
        <v>21</v>
      </c>
      <c r="C17" s="39" t="s">
        <v>22</v>
      </c>
      <c r="D17" s="37" t="s">
        <v>8</v>
      </c>
      <c r="E17" s="33"/>
      <c r="F17" s="27">
        <f t="shared" si="0"/>
        <v>0</v>
      </c>
      <c r="G17" s="34">
        <v>1</v>
      </c>
      <c r="H17" s="35">
        <f t="shared" si="3"/>
        <v>0</v>
      </c>
      <c r="I17" s="30">
        <f t="shared" si="1"/>
        <v>0</v>
      </c>
      <c r="J17" s="13"/>
      <c r="K17" s="3"/>
    </row>
    <row r="18" spans="1:11" ht="15" customHeight="1">
      <c r="A18" s="23">
        <v>16</v>
      </c>
      <c r="B18" s="39" t="s">
        <v>26</v>
      </c>
      <c r="C18" s="39">
        <v>43503601</v>
      </c>
      <c r="D18" s="37" t="s">
        <v>8</v>
      </c>
      <c r="E18" s="33"/>
      <c r="F18" s="27">
        <f t="shared" si="0"/>
        <v>0</v>
      </c>
      <c r="G18" s="34">
        <v>9</v>
      </c>
      <c r="H18" s="35">
        <f t="shared" si="3"/>
        <v>0</v>
      </c>
      <c r="I18" s="30">
        <f t="shared" si="1"/>
        <v>0</v>
      </c>
      <c r="J18" s="13"/>
      <c r="K18" s="3"/>
    </row>
    <row r="19" spans="1:11" ht="15" customHeight="1">
      <c r="A19" s="36">
        <v>17</v>
      </c>
      <c r="B19" s="39" t="s">
        <v>27</v>
      </c>
      <c r="C19" s="39" t="s">
        <v>28</v>
      </c>
      <c r="D19" s="37" t="s">
        <v>8</v>
      </c>
      <c r="E19" s="33"/>
      <c r="F19" s="27">
        <f t="shared" si="0"/>
        <v>0</v>
      </c>
      <c r="G19" s="34">
        <v>1</v>
      </c>
      <c r="H19" s="35">
        <f t="shared" si="3"/>
        <v>0</v>
      </c>
      <c r="I19" s="30">
        <f t="shared" si="1"/>
        <v>0</v>
      </c>
      <c r="J19" s="13"/>
      <c r="K19" s="3"/>
    </row>
    <row r="20" spans="1:11" ht="15" customHeight="1">
      <c r="A20" s="23">
        <v>18</v>
      </c>
      <c r="B20" s="39" t="s">
        <v>45</v>
      </c>
      <c r="C20" s="39" t="s">
        <v>46</v>
      </c>
      <c r="D20" s="37" t="s">
        <v>8</v>
      </c>
      <c r="E20" s="33"/>
      <c r="F20" s="27">
        <f t="shared" si="0"/>
        <v>0</v>
      </c>
      <c r="G20" s="34">
        <v>1</v>
      </c>
      <c r="H20" s="35">
        <f t="shared" si="3"/>
        <v>0</v>
      </c>
      <c r="I20" s="30">
        <f t="shared" si="1"/>
        <v>0</v>
      </c>
      <c r="J20" s="13"/>
      <c r="K20" s="3"/>
    </row>
    <row r="21" spans="1:11" ht="15" customHeight="1">
      <c r="A21" s="36">
        <v>19</v>
      </c>
      <c r="B21" s="39" t="s">
        <v>47</v>
      </c>
      <c r="C21" s="39" t="s">
        <v>48</v>
      </c>
      <c r="D21" s="37" t="s">
        <v>8</v>
      </c>
      <c r="E21" s="33"/>
      <c r="F21" s="27">
        <f t="shared" si="0"/>
        <v>0</v>
      </c>
      <c r="G21" s="34">
        <v>2</v>
      </c>
      <c r="H21" s="35">
        <f t="shared" si="3"/>
        <v>0</v>
      </c>
      <c r="I21" s="30">
        <f t="shared" si="1"/>
        <v>0</v>
      </c>
      <c r="J21" s="13"/>
      <c r="K21" s="3"/>
    </row>
    <row r="22" spans="1:11" ht="15" customHeight="1">
      <c r="A22" s="23">
        <v>20</v>
      </c>
      <c r="B22" s="39" t="s">
        <v>49</v>
      </c>
      <c r="C22" s="39" t="s">
        <v>50</v>
      </c>
      <c r="D22" s="37" t="s">
        <v>8</v>
      </c>
      <c r="E22" s="33"/>
      <c r="F22" s="27">
        <f t="shared" si="0"/>
        <v>0</v>
      </c>
      <c r="G22" s="34">
        <v>3</v>
      </c>
      <c r="H22" s="35">
        <f t="shared" si="3"/>
        <v>0</v>
      </c>
      <c r="I22" s="30">
        <f t="shared" si="1"/>
        <v>0</v>
      </c>
      <c r="J22" s="13"/>
      <c r="K22" s="3"/>
    </row>
    <row r="23" spans="1:11" ht="15" customHeight="1">
      <c r="A23" s="36">
        <v>21</v>
      </c>
      <c r="B23" s="39" t="s">
        <v>51</v>
      </c>
      <c r="C23" s="39" t="s">
        <v>52</v>
      </c>
      <c r="D23" s="37" t="s">
        <v>8</v>
      </c>
      <c r="E23" s="33"/>
      <c r="F23" s="27">
        <f t="shared" si="0"/>
        <v>0</v>
      </c>
      <c r="G23" s="34">
        <v>3</v>
      </c>
      <c r="H23" s="35">
        <f t="shared" si="3"/>
        <v>0</v>
      </c>
      <c r="I23" s="30">
        <f t="shared" si="1"/>
        <v>0</v>
      </c>
      <c r="J23" s="13"/>
      <c r="K23" s="3"/>
    </row>
    <row r="24" spans="1:11" ht="15" customHeight="1">
      <c r="A24" s="23">
        <v>22</v>
      </c>
      <c r="B24" s="39" t="s">
        <v>53</v>
      </c>
      <c r="C24" s="39" t="s">
        <v>54</v>
      </c>
      <c r="D24" s="37" t="s">
        <v>8</v>
      </c>
      <c r="E24" s="33"/>
      <c r="F24" s="27">
        <f t="shared" si="0"/>
        <v>0</v>
      </c>
      <c r="G24" s="34">
        <v>3</v>
      </c>
      <c r="H24" s="35">
        <f t="shared" si="3"/>
        <v>0</v>
      </c>
      <c r="I24" s="30">
        <f t="shared" si="1"/>
        <v>0</v>
      </c>
      <c r="J24" s="13"/>
      <c r="K24" s="3"/>
    </row>
    <row r="25" spans="1:11" ht="15" customHeight="1">
      <c r="A25" s="36">
        <v>23</v>
      </c>
      <c r="B25" s="39" t="s">
        <v>55</v>
      </c>
      <c r="C25" s="39" t="s">
        <v>56</v>
      </c>
      <c r="D25" s="37" t="s">
        <v>8</v>
      </c>
      <c r="E25" s="33"/>
      <c r="F25" s="27">
        <f t="shared" si="0"/>
        <v>0</v>
      </c>
      <c r="G25" s="34">
        <v>1</v>
      </c>
      <c r="H25" s="35">
        <f t="shared" si="3"/>
        <v>0</v>
      </c>
      <c r="I25" s="30">
        <f t="shared" si="1"/>
        <v>0</v>
      </c>
      <c r="J25" s="13"/>
      <c r="K25" s="3"/>
    </row>
    <row r="26" spans="1:11" ht="15" customHeight="1">
      <c r="A26" s="23">
        <v>24</v>
      </c>
      <c r="B26" s="39" t="s">
        <v>57</v>
      </c>
      <c r="C26" s="39" t="s">
        <v>58</v>
      </c>
      <c r="D26" s="37" t="s">
        <v>8</v>
      </c>
      <c r="E26" s="33"/>
      <c r="F26" s="27">
        <f t="shared" si="0"/>
        <v>0</v>
      </c>
      <c r="G26" s="34">
        <v>1</v>
      </c>
      <c r="H26" s="35">
        <f t="shared" si="3"/>
        <v>0</v>
      </c>
      <c r="I26" s="30">
        <f t="shared" si="1"/>
        <v>0</v>
      </c>
      <c r="J26" s="13"/>
      <c r="K26" s="3"/>
    </row>
    <row r="27" spans="1:11" ht="15" customHeight="1" thickBot="1">
      <c r="A27" s="36">
        <v>25</v>
      </c>
      <c r="B27" s="40" t="s">
        <v>34</v>
      </c>
      <c r="C27" s="40" t="s">
        <v>35</v>
      </c>
      <c r="D27" s="41" t="s">
        <v>8</v>
      </c>
      <c r="E27" s="42"/>
      <c r="F27" s="27">
        <f t="shared" si="0"/>
        <v>0</v>
      </c>
      <c r="G27" s="43">
        <v>1</v>
      </c>
      <c r="H27" s="35">
        <f t="shared" si="3"/>
        <v>0</v>
      </c>
      <c r="I27" s="30">
        <f t="shared" si="1"/>
        <v>0</v>
      </c>
      <c r="J27" s="13"/>
      <c r="K27" s="3"/>
    </row>
    <row r="28" spans="1:11" ht="21" customHeight="1" thickBot="1">
      <c r="A28" s="44" t="s">
        <v>7</v>
      </c>
      <c r="B28" s="45"/>
      <c r="C28" s="45"/>
      <c r="D28" s="45"/>
      <c r="E28" s="45"/>
      <c r="F28" s="45"/>
      <c r="G28" s="45"/>
      <c r="H28" s="46">
        <f>SUM(H3:H27)</f>
        <v>0</v>
      </c>
      <c r="I28" s="47">
        <f>SUM(I3:I27)</f>
        <v>0</v>
      </c>
      <c r="J28" s="13"/>
      <c r="K28" s="3"/>
    </row>
    <row r="29" spans="1:11" ht="57" customHeight="1">
      <c r="A29" s="13"/>
      <c r="B29" s="13"/>
      <c r="C29" s="13"/>
      <c r="D29" s="13"/>
      <c r="E29" s="13"/>
      <c r="F29" s="13"/>
      <c r="G29" s="48"/>
      <c r="H29" s="13"/>
      <c r="I29" s="13"/>
      <c r="J29" s="13"/>
      <c r="K29" s="3"/>
    </row>
  </sheetData>
  <mergeCells count="5">
    <mergeCell ref="A28:G28"/>
    <mergeCell ref="A1:C2"/>
    <mergeCell ref="H1:I1"/>
    <mergeCell ref="E1:F1"/>
    <mergeCell ref="D1:D2"/>
  </mergeCells>
  <printOptions horizontalCentered="1"/>
  <pageMargins left="0.5511811023622047" right="0.4330708661417323" top="0.7874015748031497" bottom="0.7874015748031497" header="0.31496062992125984" footer="0.31496062992125984"/>
  <pageSetup fitToHeight="1" fitToWidth="1" horizontalDpi="600" verticalDpi="600" orientation="portrait" paperSize="9" scale="59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2020-10-21T15:41:57Z</dcterms:created>
  <dcterms:modified xsi:type="dcterms:W3CDTF">2023-06-29T08:09:32Z</dcterms:modified>
  <cp:category/>
  <cp:version/>
  <cp:contentType/>
  <cp:contentStatus/>
</cp:coreProperties>
</file>